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showSheetTabs="0" xWindow="-60" yWindow="-60" windowWidth="15480" windowHeight="11025"/>
  </bookViews>
  <sheets>
    <sheet name="Simulador" sheetId="1" r:id="rId1"/>
    <sheet name="Parametros" sheetId="2" state="hidden" r:id="rId2"/>
  </sheets>
  <definedNames>
    <definedName name="_xlnm._FilterDatabase" localSheetId="1" hidden="1">Parametros!$I$1:$O$39</definedName>
    <definedName name="dt_fecha">Simulador!$D$7</definedName>
    <definedName name="dt_fecha_final">Parametros!#REF!</definedName>
    <definedName name="dt_Operación">Simulador!$D$7</definedName>
    <definedName name="dt_plazo">Simulador!$D$9</definedName>
    <definedName name="dt_plazo_2">Simulador!$D$11</definedName>
    <definedName name="dt_tea">Parametros!$G$2</definedName>
    <definedName name="mt_cliente">Parametros!$C$2:$C$4</definedName>
    <definedName name="mt_moneda">Parametros!$A$2:$A$3</definedName>
    <definedName name="mt_nolab">Parametros!#REF!</definedName>
    <definedName name="mt_Operación">Parametros!$Q$2:$Q$3</definedName>
    <definedName name="mt_producto">Parametros!$B$2:$B$3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3" i="1" l="1"/>
  <c r="H9" i="1"/>
  <c r="D15" i="1" l="1"/>
  <c r="G2" i="2"/>
  <c r="G3" i="2" s="1"/>
  <c r="G4" i="2" s="1"/>
  <c r="V347" i="2" s="1"/>
  <c r="H7" i="1"/>
  <c r="D13" i="1"/>
  <c r="V672" i="2" l="1"/>
  <c r="V993" i="2"/>
  <c r="V1118" i="2"/>
  <c r="V1020" i="2"/>
  <c r="V185" i="2"/>
  <c r="V249" i="2"/>
  <c r="V923" i="2"/>
  <c r="V914" i="2"/>
  <c r="V475" i="2"/>
  <c r="V1066" i="2"/>
  <c r="V453" i="2"/>
  <c r="V103" i="2"/>
  <c r="V1121" i="2"/>
  <c r="V603" i="2"/>
  <c r="V646" i="2"/>
  <c r="V790" i="2"/>
  <c r="V781" i="2"/>
  <c r="V472" i="2"/>
  <c r="V652" i="2"/>
  <c r="V69" i="2"/>
  <c r="V1033" i="2"/>
  <c r="V724" i="2"/>
  <c r="V109" i="2"/>
  <c r="V884" i="2"/>
  <c r="V925" i="2"/>
  <c r="V340" i="2"/>
  <c r="V668" i="2"/>
  <c r="V1084" i="2"/>
  <c r="V428" i="2"/>
  <c r="V412" i="2"/>
  <c r="V846" i="2"/>
  <c r="V844" i="2"/>
  <c r="V1025" i="2"/>
  <c r="V222" i="2"/>
  <c r="V393" i="2"/>
  <c r="V1136" i="2"/>
  <c r="V1107" i="2"/>
  <c r="V478" i="2"/>
  <c r="V1022" i="2"/>
  <c r="V483" i="2"/>
  <c r="V244" i="2"/>
  <c r="V318" i="2"/>
  <c r="V303" i="2"/>
  <c r="V939" i="2"/>
  <c r="V90" i="2"/>
  <c r="V247" i="2"/>
  <c r="V194" i="2"/>
  <c r="V429" i="2"/>
  <c r="V830" i="2"/>
  <c r="V800" i="2"/>
  <c r="V6" i="2"/>
  <c r="V485" i="2"/>
  <c r="V375" i="2"/>
  <c r="V1125" i="2"/>
  <c r="V447" i="2"/>
  <c r="V909" i="2"/>
  <c r="V638" i="2"/>
  <c r="V390" i="2"/>
  <c r="V849" i="2"/>
  <c r="V36" i="2"/>
  <c r="V55" i="2"/>
  <c r="V59" i="2"/>
  <c r="V725" i="2"/>
  <c r="V278" i="2"/>
  <c r="V531" i="2"/>
  <c r="V899" i="2"/>
  <c r="V999" i="2"/>
  <c r="V756" i="2"/>
  <c r="V341" i="2"/>
  <c r="V691" i="2"/>
  <c r="V588" i="2"/>
  <c r="V373" i="2"/>
  <c r="V99" i="2"/>
  <c r="V908" i="2"/>
  <c r="V523" i="2"/>
  <c r="V385" i="2"/>
  <c r="V1119" i="2"/>
  <c r="V635" i="2"/>
  <c r="V150" i="2"/>
  <c r="V31" i="2"/>
  <c r="V37" i="2"/>
  <c r="V1150" i="2"/>
  <c r="V983" i="2"/>
  <c r="V1024" i="2"/>
  <c r="V480" i="2"/>
  <c r="V617" i="2"/>
  <c r="V451" i="2"/>
  <c r="V705" i="2"/>
  <c r="V1127" i="2"/>
  <c r="V123" i="2"/>
  <c r="V1035" i="2"/>
  <c r="V1112" i="2"/>
  <c r="V1103" i="2"/>
  <c r="V275" i="2"/>
  <c r="V469" i="2"/>
  <c r="V889" i="2"/>
  <c r="V984" i="2"/>
  <c r="V1019" i="2"/>
  <c r="V750" i="2"/>
  <c r="V843" i="2"/>
  <c r="V876" i="2"/>
  <c r="V528" i="2"/>
  <c r="V334" i="2"/>
  <c r="V927" i="2"/>
  <c r="V445" i="2"/>
  <c r="V91" i="2"/>
  <c r="V35" i="2"/>
  <c r="V1068" i="2"/>
  <c r="V133" i="2"/>
  <c r="V861" i="2"/>
  <c r="V38" i="2"/>
  <c r="V664" i="2"/>
  <c r="V438" i="2"/>
  <c r="V544" i="2"/>
  <c r="V818" i="2"/>
  <c r="V1165" i="2"/>
  <c r="V1111" i="2"/>
  <c r="V67" i="2"/>
  <c r="V607" i="2"/>
  <c r="V130" i="2"/>
  <c r="V404" i="2"/>
  <c r="V85" i="2"/>
  <c r="V539" i="2"/>
  <c r="V883" i="2"/>
  <c r="V314" i="2"/>
  <c r="V566" i="2"/>
  <c r="V868" i="2"/>
  <c r="V941" i="2"/>
  <c r="V496" i="2"/>
  <c r="V290" i="2"/>
  <c r="V443" i="2"/>
  <c r="V138" i="2"/>
  <c r="V811" i="2"/>
  <c r="V875" i="2"/>
  <c r="V716" i="2"/>
  <c r="V217" i="2"/>
  <c r="V297" i="2"/>
  <c r="V793" i="2"/>
  <c r="V972" i="2"/>
  <c r="V88" i="2"/>
  <c r="V1038" i="2"/>
  <c r="V440" i="2"/>
  <c r="V645" i="2"/>
  <c r="U646" i="2" s="1"/>
  <c r="V283" i="2"/>
  <c r="V580" i="2"/>
  <c r="V585" i="2"/>
  <c r="V990" i="2"/>
  <c r="V1122" i="2"/>
  <c r="V471" i="2"/>
  <c r="V546" i="2"/>
  <c r="V403" i="2"/>
  <c r="V148" i="2"/>
  <c r="V734" i="2"/>
  <c r="V712" i="2"/>
  <c r="V500" i="2"/>
  <c r="V987" i="2"/>
  <c r="V169" i="2"/>
  <c r="V648" i="2"/>
  <c r="V136" i="2"/>
  <c r="V650" i="2"/>
  <c r="V596" i="2"/>
  <c r="V168" i="2"/>
  <c r="V507" i="2"/>
  <c r="V982" i="2"/>
  <c r="V371" i="2"/>
  <c r="V576" i="2"/>
  <c r="V45" i="2"/>
  <c r="V961" i="2"/>
  <c r="V398" i="2"/>
  <c r="V542" i="2"/>
  <c r="V436" i="2"/>
  <c r="V19" i="2"/>
  <c r="V979" i="2"/>
  <c r="V362" i="2"/>
  <c r="V1108" i="2"/>
  <c r="V506" i="2"/>
  <c r="V905" i="2"/>
  <c r="V402" i="2"/>
  <c r="V102" i="2"/>
  <c r="V1167" i="2"/>
  <c r="V263" i="2"/>
  <c r="V495" i="2"/>
  <c r="V555" i="2"/>
  <c r="V1132" i="2"/>
  <c r="V947" i="2"/>
  <c r="V953" i="2"/>
  <c r="V609" i="2"/>
  <c r="V320" i="2"/>
  <c r="V685" i="2"/>
  <c r="V676" i="2"/>
  <c r="V1151" i="2"/>
  <c r="V1060" i="2"/>
  <c r="V860" i="2"/>
  <c r="V838" i="2"/>
  <c r="V42" i="2"/>
  <c r="V335" i="2"/>
  <c r="V135" i="2"/>
  <c r="V1159" i="2"/>
  <c r="V578" i="2"/>
  <c r="V459" i="2"/>
  <c r="V946" i="2"/>
  <c r="V173" i="2"/>
  <c r="V759" i="2"/>
  <c r="V1027" i="2"/>
  <c r="V473" i="2"/>
  <c r="U473" i="2" s="1"/>
  <c r="V1047" i="2"/>
  <c r="V413" i="2"/>
  <c r="V801" i="2"/>
  <c r="V388" i="2"/>
  <c r="V1055" i="2"/>
  <c r="V1131" i="2"/>
  <c r="V618" i="2"/>
  <c r="V158" i="2"/>
  <c r="V370" i="2"/>
  <c r="V505" i="2"/>
  <c r="V663" i="2"/>
  <c r="V81" i="2"/>
  <c r="V161" i="2"/>
  <c r="V532" i="2"/>
  <c r="V502" i="2"/>
  <c r="V536" i="2"/>
  <c r="V850" i="2"/>
  <c r="V890" i="2"/>
  <c r="V602" i="2"/>
  <c r="V970" i="2"/>
  <c r="V812" i="2"/>
  <c r="V720" i="2"/>
  <c r="V911" i="2"/>
  <c r="V1161" i="2"/>
  <c r="V690" i="2"/>
  <c r="V834" i="2"/>
  <c r="V241" i="2"/>
  <c r="V847" i="2"/>
  <c r="V713" i="2"/>
  <c r="V673" i="2"/>
  <c r="V140" i="2"/>
  <c r="V715" i="2"/>
  <c r="V319" i="2"/>
  <c r="V826" i="2"/>
  <c r="V898" i="2"/>
  <c r="V282" i="2"/>
  <c r="V295" i="2"/>
  <c r="V859" i="2"/>
  <c r="V378" i="2"/>
  <c r="V338" i="2"/>
  <c r="V1137" i="2"/>
  <c r="V912" i="2"/>
  <c r="V689" i="2"/>
  <c r="V760" i="2"/>
  <c r="V881" i="2"/>
  <c r="V936" i="2"/>
  <c r="V888" i="2"/>
  <c r="V265" i="2"/>
  <c r="V591" i="2"/>
  <c r="V18" i="2"/>
  <c r="V554" i="2"/>
  <c r="V808" i="2"/>
  <c r="V879" i="2"/>
  <c r="V583" i="2"/>
  <c r="V678" i="2"/>
  <c r="V512" i="2"/>
  <c r="V567" i="2"/>
  <c r="V139" i="2"/>
  <c r="V525" i="2"/>
  <c r="V497" i="2"/>
  <c r="V851" i="2"/>
  <c r="V598" i="2"/>
  <c r="V863" i="2"/>
  <c r="V1030" i="2"/>
  <c r="V153" i="2"/>
  <c r="V1171" i="2"/>
  <c r="V622" i="2"/>
  <c r="V276" i="2"/>
  <c r="V274" i="2"/>
  <c r="V945" i="2"/>
  <c r="V989" i="2"/>
  <c r="V1110" i="2"/>
  <c r="V968" i="2"/>
  <c r="V51" i="2"/>
  <c r="V893" i="2"/>
  <c r="V707" i="2"/>
  <c r="V1076" i="2"/>
  <c r="V1041" i="2"/>
  <c r="V1069" i="2"/>
  <c r="U1069" i="2" s="1"/>
  <c r="V1141" i="2"/>
  <c r="V780" i="2"/>
  <c r="V836" i="2"/>
  <c r="V383" i="2"/>
  <c r="V813" i="2"/>
  <c r="V1051" i="2"/>
  <c r="V1083" i="2"/>
  <c r="V730" i="2"/>
  <c r="V304" i="2"/>
  <c r="U304" i="2" s="1"/>
  <c r="V287" i="2"/>
  <c r="V942" i="2"/>
  <c r="V644" i="2"/>
  <c r="V1145" i="2"/>
  <c r="V1031" i="2"/>
  <c r="V1149" i="2"/>
  <c r="V935" i="2"/>
  <c r="V232" i="2"/>
  <c r="V1099" i="2"/>
  <c r="V129" i="2"/>
  <c r="V427" i="2"/>
  <c r="U428" i="2" s="1"/>
  <c r="V1114" i="2"/>
  <c r="V736" i="2"/>
  <c r="V181" i="2"/>
  <c r="V178" i="2"/>
  <c r="V368" i="2"/>
  <c r="V862" i="2"/>
  <c r="V518" i="2"/>
  <c r="V252" i="2"/>
  <c r="V1169" i="2"/>
  <c r="V1129" i="2"/>
  <c r="V157" i="2"/>
  <c r="V545" i="2"/>
  <c r="V791" i="2"/>
  <c r="V186" i="2"/>
  <c r="U186" i="2" s="1"/>
  <c r="V614" i="2"/>
  <c r="V1046" i="2"/>
  <c r="V509" i="2"/>
  <c r="V159" i="2"/>
  <c r="V809" i="2"/>
  <c r="V625" i="2"/>
  <c r="V651" i="2"/>
  <c r="V742" i="2"/>
  <c r="V775" i="2"/>
  <c r="V337" i="2"/>
  <c r="V224" i="2"/>
  <c r="V1104" i="2"/>
  <c r="U1104" i="2" s="1"/>
  <c r="V992" i="2"/>
  <c r="U993" i="2" s="1"/>
  <c r="V902" i="2"/>
  <c r="V798" i="2"/>
  <c r="V949" i="2"/>
  <c r="V718" i="2"/>
  <c r="V384" i="2"/>
  <c r="U384" i="2" s="1"/>
  <c r="V723" i="2"/>
  <c r="V929" i="2"/>
  <c r="V380" i="2"/>
  <c r="V352" i="2"/>
  <c r="V1140" i="2"/>
  <c r="V681" i="2"/>
  <c r="V956" i="2"/>
  <c r="V744" i="2"/>
  <c r="V367" i="2"/>
  <c r="V787" i="2"/>
  <c r="V1056" i="2"/>
  <c r="V848" i="2"/>
  <c r="V677" i="2"/>
  <c r="V96" i="2"/>
  <c r="V971" i="2"/>
  <c r="V13" i="2"/>
  <c r="V72" i="2"/>
  <c r="V504" i="2"/>
  <c r="V694" i="2"/>
  <c r="V89" i="2"/>
  <c r="U90" i="2" s="1"/>
  <c r="V62" i="2"/>
  <c r="V223" i="2"/>
  <c r="V54" i="2"/>
  <c r="V1105" i="2"/>
  <c r="V1156" i="2"/>
  <c r="V594" i="2"/>
  <c r="V955" i="2"/>
  <c r="V510" i="2"/>
  <c r="V200" i="2"/>
  <c r="V829" i="2"/>
  <c r="V938" i="2"/>
  <c r="V866" i="2"/>
  <c r="V391" i="2"/>
  <c r="U391" i="2" s="1"/>
  <c r="V799" i="2"/>
  <c r="V237" i="2"/>
  <c r="V612" i="2"/>
  <c r="V434" i="2"/>
  <c r="V32" i="2"/>
  <c r="V465" i="2"/>
  <c r="V988" i="2"/>
  <c r="V389" i="2"/>
  <c r="V682" i="2"/>
  <c r="V1065" i="2"/>
  <c r="U1066" i="2" s="1"/>
  <c r="V788" i="2"/>
  <c r="V823" i="2"/>
  <c r="V399" i="2"/>
  <c r="V1009" i="2"/>
  <c r="V721" i="2"/>
  <c r="V770" i="2"/>
  <c r="V697" i="2"/>
  <c r="V565" i="2"/>
  <c r="V1045" i="2"/>
  <c r="V379" i="2"/>
  <c r="V441" i="2"/>
  <c r="V97" i="2"/>
  <c r="V1094" i="2"/>
  <c r="V1049" i="2"/>
  <c r="V360" i="2"/>
  <c r="V1073" i="2"/>
  <c r="V299" i="2"/>
  <c r="V134" i="2"/>
  <c r="U134" i="2" s="1"/>
  <c r="V311" i="2"/>
  <c r="V704" i="2"/>
  <c r="V409" i="2"/>
  <c r="V794" i="2"/>
  <c r="U794" i="2" s="1"/>
  <c r="V355" i="2"/>
  <c r="V1079" i="2"/>
  <c r="V577" i="2"/>
  <c r="V922" i="2"/>
  <c r="U923" i="2" s="1"/>
  <c r="V952" i="2"/>
  <c r="V87" i="2"/>
  <c r="V28" i="2"/>
  <c r="V492" i="2"/>
  <c r="V156" i="2"/>
  <c r="V931" i="2"/>
  <c r="V400" i="2"/>
  <c r="V1072" i="2"/>
  <c r="V869" i="2"/>
  <c r="V865" i="2"/>
  <c r="V820" i="2"/>
  <c r="V255" i="2"/>
  <c r="V343" i="2"/>
  <c r="V1095" i="2"/>
  <c r="V114" i="2"/>
  <c r="V477" i="2"/>
  <c r="V132" i="2"/>
  <c r="V76" i="2"/>
  <c r="V784" i="2"/>
  <c r="V649" i="2"/>
  <c r="V196" i="2"/>
  <c r="V950" i="2"/>
  <c r="V1075" i="2"/>
  <c r="V1115" i="2"/>
  <c r="V1096" i="2"/>
  <c r="V1012" i="2"/>
  <c r="V216" i="2"/>
  <c r="V530" i="2"/>
  <c r="U531" i="2" s="1"/>
  <c r="V127" i="2"/>
  <c r="V647" i="2"/>
  <c r="U647" i="2" s="1"/>
  <c r="V833" i="2"/>
  <c r="V932" i="2"/>
  <c r="V144" i="2"/>
  <c r="V874" i="2"/>
  <c r="V100" i="2"/>
  <c r="V1040" i="2"/>
  <c r="V437" i="2"/>
  <c r="V197" i="2"/>
  <c r="V561" i="2"/>
  <c r="V665" i="2"/>
  <c r="V948" i="2"/>
  <c r="V420" i="2"/>
  <c r="V630" i="2"/>
  <c r="V1135" i="2"/>
  <c r="U1136" i="2" s="1"/>
  <c r="V966" i="2"/>
  <c r="V424" i="2"/>
  <c r="V841" i="2"/>
  <c r="V789" i="2"/>
  <c r="V765" i="2"/>
  <c r="V659" i="2"/>
  <c r="V582" i="2"/>
  <c r="V34" i="2"/>
  <c r="U35" i="2" s="1"/>
  <c r="V855" i="2"/>
  <c r="V49" i="2"/>
  <c r="V837" i="2"/>
  <c r="V766" i="2"/>
  <c r="V550" i="2"/>
  <c r="V821" i="2"/>
  <c r="V1082" i="2"/>
  <c r="V392" i="2"/>
  <c r="V892" i="2"/>
  <c r="V1061" i="2"/>
  <c r="V1063" i="2"/>
  <c r="V882" i="2"/>
  <c r="U882" i="2" s="1"/>
  <c r="V534" i="2"/>
  <c r="V154" i="2"/>
  <c r="V267" i="2"/>
  <c r="V755" i="2"/>
  <c r="U756" i="2" s="1"/>
  <c r="V151" i="2"/>
  <c r="U151" i="2" s="1"/>
  <c r="V552" i="2"/>
  <c r="V1050" i="2"/>
  <c r="V86" i="2"/>
  <c r="U86" i="2" s="1"/>
  <c r="V840" i="2"/>
  <c r="V620" i="2"/>
  <c r="V1138" i="2"/>
  <c r="V446" i="2"/>
  <c r="U447" i="2" s="1"/>
  <c r="V726" i="2"/>
  <c r="U726" i="2" s="1"/>
  <c r="V973" i="2"/>
  <c r="V39" i="2"/>
  <c r="U39" i="2" s="1"/>
  <c r="V231" i="2"/>
  <c r="U232" i="2" s="1"/>
  <c r="V792" i="2"/>
  <c r="V1113" i="2"/>
  <c r="V1091" i="2"/>
  <c r="V372" i="2"/>
  <c r="V776" i="2"/>
  <c r="V658" i="2"/>
  <c r="V342" i="2"/>
  <c r="U342" i="2" s="1"/>
  <c r="V857" i="2"/>
  <c r="V397" i="2"/>
  <c r="V782" i="2"/>
  <c r="U782" i="2" s="1"/>
  <c r="V601" i="2"/>
  <c r="V461" i="2"/>
  <c r="V872" i="2"/>
  <c r="V933" i="2"/>
  <c r="V27" i="2"/>
  <c r="V642" i="2"/>
  <c r="V119" i="2"/>
  <c r="V910" i="2"/>
  <c r="V616" i="2"/>
  <c r="V728" i="2"/>
  <c r="V797" i="2"/>
  <c r="V10" i="2"/>
  <c r="V281" i="2"/>
  <c r="V14" i="2"/>
  <c r="V633" i="2"/>
  <c r="V113" i="2"/>
  <c r="V825" i="2"/>
  <c r="V1062" i="2"/>
  <c r="V768" i="2"/>
  <c r="V346" i="2"/>
  <c r="U347" i="2" s="1"/>
  <c r="V333" i="2"/>
  <c r="U334" i="2" s="1"/>
  <c r="V215" i="2"/>
  <c r="V549" i="2"/>
  <c r="V958" i="2"/>
  <c r="V977" i="2"/>
  <c r="V204" i="2"/>
  <c r="V1059" i="2"/>
  <c r="U532" i="2"/>
  <c r="U1025" i="2"/>
  <c r="U335" i="2"/>
  <c r="U319" i="2"/>
  <c r="U472" i="2"/>
  <c r="U984" i="2"/>
  <c r="U403" i="2"/>
  <c r="V571" i="2"/>
  <c r="V365" i="2"/>
  <c r="V9" i="2"/>
  <c r="V827" i="2"/>
  <c r="V61" i="2"/>
  <c r="V805" i="2"/>
  <c r="V75" i="2"/>
  <c r="V563" i="2"/>
  <c r="V919" i="2"/>
  <c r="V70" i="2"/>
  <c r="U70" i="2" s="1"/>
  <c r="V517" i="2"/>
  <c r="V189" i="2"/>
  <c r="V253" i="2"/>
  <c r="V454" i="2"/>
  <c r="U454" i="2" s="1"/>
  <c r="V326" i="2"/>
  <c r="V985" i="2"/>
  <c r="U985" i="2" s="1"/>
  <c r="V1034" i="2"/>
  <c r="U1035" i="2" s="1"/>
  <c r="V386" i="2"/>
  <c r="U386" i="2" s="1"/>
  <c r="V1013" i="2"/>
  <c r="V1064" i="2"/>
  <c r="V733" i="2"/>
  <c r="V806" i="2"/>
  <c r="U806" i="2" s="1"/>
  <c r="V245" i="2"/>
  <c r="U245" i="2" s="1"/>
  <c r="V350" i="2"/>
  <c r="V198" i="2"/>
  <c r="V193" i="2"/>
  <c r="V78" i="2"/>
  <c r="V684" i="2"/>
  <c r="V819" i="2"/>
  <c r="V954" i="2"/>
  <c r="U954" i="2" s="1"/>
  <c r="V65" i="2"/>
  <c r="V852" i="2"/>
  <c r="U852" i="2" s="1"/>
  <c r="V444" i="2"/>
  <c r="U444" i="2" s="1"/>
  <c r="V209" i="2"/>
  <c r="V767" i="2"/>
  <c r="V700" i="2"/>
  <c r="V878" i="2"/>
  <c r="U879" i="2" s="1"/>
  <c r="V300" i="2"/>
  <c r="V310" i="2"/>
  <c r="V772" i="2"/>
  <c r="V408" i="2"/>
  <c r="V353" i="2"/>
  <c r="V463" i="2"/>
  <c r="V481" i="2"/>
  <c r="U481" i="2" s="1"/>
  <c r="V1116" i="2"/>
  <c r="V48" i="2"/>
  <c r="V709" i="2"/>
  <c r="V1037" i="2"/>
  <c r="U1038" i="2" s="1"/>
  <c r="V615" i="2"/>
  <c r="V641" i="2"/>
  <c r="V349" i="2"/>
  <c r="V1011" i="2"/>
  <c r="V957" i="2"/>
  <c r="V708" i="2"/>
  <c r="U708" i="2" s="1"/>
  <c r="V426" i="2"/>
  <c r="V359" i="2"/>
  <c r="V207" i="2"/>
  <c r="V1002" i="2"/>
  <c r="V20" i="2"/>
  <c r="U20" i="2" s="1"/>
  <c r="V4" i="2"/>
  <c r="V357" i="2"/>
  <c r="V1026" i="2"/>
  <c r="U1026" i="2" s="1"/>
  <c r="V991" i="2"/>
  <c r="V729" i="2"/>
  <c r="V777" i="2"/>
  <c r="V926" i="2"/>
  <c r="U926" i="2" s="1"/>
  <c r="V501" i="2"/>
  <c r="V508" i="2"/>
  <c r="V1086" i="2"/>
  <c r="V83" i="2"/>
  <c r="V1090" i="2"/>
  <c r="V774" i="2"/>
  <c r="V569" i="2"/>
  <c r="V234" i="2"/>
  <c r="V1154" i="2"/>
  <c r="V238" i="2"/>
  <c r="V572" i="2"/>
  <c r="V286" i="2"/>
  <c r="V494" i="2"/>
  <c r="V1106" i="2"/>
  <c r="V104" i="2"/>
  <c r="U104" i="2" s="1"/>
  <c r="V613" i="2"/>
  <c r="V1098" i="2"/>
  <c r="V637" i="2"/>
  <c r="V15" i="2"/>
  <c r="V975" i="2"/>
  <c r="V433" i="2"/>
  <c r="V595" i="2"/>
  <c r="U596" i="2" s="1"/>
  <c r="V896" i="2"/>
  <c r="V511" i="2"/>
  <c r="V33" i="2"/>
  <c r="V895" i="2"/>
  <c r="V396" i="2"/>
  <c r="V124" i="2"/>
  <c r="U124" i="2" s="1"/>
  <c r="V592" i="2"/>
  <c r="V1032" i="2"/>
  <c r="U1032" i="2" s="1"/>
  <c r="V574" i="2"/>
  <c r="V738" i="2"/>
  <c r="V1158" i="2"/>
  <c r="V581" i="2"/>
  <c r="V661" i="2"/>
  <c r="V175" i="2"/>
  <c r="V5" i="2"/>
  <c r="V143" i="2"/>
  <c r="V47" i="2"/>
  <c r="V312" i="2"/>
  <c r="V1078" i="2"/>
  <c r="V1126" i="2"/>
  <c r="V111" i="2"/>
  <c r="V619" i="2"/>
  <c r="V302" i="2"/>
  <c r="V604" i="2"/>
  <c r="V77" i="2"/>
  <c r="V924" i="2"/>
  <c r="U924" i="2" s="1"/>
  <c r="V457" i="2"/>
  <c r="V747" i="2"/>
  <c r="U505" i="2"/>
  <c r="V773" i="2"/>
  <c r="V474" i="2"/>
  <c r="V430" i="2"/>
  <c r="V176" i="2"/>
  <c r="V188" i="2"/>
  <c r="V785" i="2"/>
  <c r="V203" i="2"/>
  <c r="V227" i="2"/>
  <c r="V331" i="2"/>
  <c r="V906" i="2"/>
  <c r="U906" i="2" s="1"/>
  <c r="V631" i="2"/>
  <c r="V332" i="2"/>
  <c r="V1007" i="2"/>
  <c r="V605" i="2"/>
  <c r="V740" i="2"/>
  <c r="V213" i="2"/>
  <c r="V435" i="2"/>
  <c r="V366" i="2"/>
  <c r="V745" i="2"/>
  <c r="V171" i="2"/>
  <c r="V488" i="2"/>
  <c r="V182" i="2"/>
  <c r="U182" i="2" s="1"/>
  <c r="V306" i="2"/>
  <c r="V21" i="2"/>
  <c r="V1134" i="2"/>
  <c r="V1042" i="2"/>
  <c r="U1042" i="2" s="1"/>
  <c r="V606" i="2"/>
  <c r="V410" i="2"/>
  <c r="V460" i="2"/>
  <c r="V190" i="2"/>
  <c r="V810" i="2"/>
  <c r="V995" i="2"/>
  <c r="V1048" i="2"/>
  <c r="V575" i="2"/>
  <c r="V817" i="2"/>
  <c r="V600" i="2"/>
  <c r="V822" i="2"/>
  <c r="V52" i="2"/>
  <c r="U52" i="2" s="1"/>
  <c r="V586" i="2"/>
  <c r="U586" i="2" s="1"/>
  <c r="V187" i="2"/>
  <c r="U187" i="2" s="1"/>
  <c r="V57" i="2"/>
  <c r="V298" i="2"/>
  <c r="V108" i="2"/>
  <c r="V937" i="2"/>
  <c r="U937" i="2" s="1"/>
  <c r="V328" i="2"/>
  <c r="V669" i="2"/>
  <c r="U669" i="2" s="1"/>
  <c r="V1044" i="2"/>
  <c r="V904" i="2"/>
  <c r="V29" i="2"/>
  <c r="V1029" i="2"/>
  <c r="V493" i="2"/>
  <c r="V64" i="2"/>
  <c r="V731" i="2"/>
  <c r="U731" i="2" s="1"/>
  <c r="V218" i="2"/>
  <c r="V101" i="2"/>
  <c r="V118" i="2"/>
  <c r="U119" i="2" s="1"/>
  <c r="V706" i="2"/>
  <c r="V1157" i="2"/>
  <c r="V928" i="2"/>
  <c r="V317" i="2"/>
  <c r="V981" i="2"/>
  <c r="V322" i="2"/>
  <c r="V735" i="2"/>
  <c r="V692" i="2"/>
  <c r="U692" i="2" s="1"/>
  <c r="V1130" i="2"/>
  <c r="U1130" i="2" s="1"/>
  <c r="V206" i="2"/>
  <c r="V978" i="2"/>
  <c r="V842" i="2"/>
  <c r="V1043" i="2"/>
  <c r="V273" i="2"/>
  <c r="V514" i="2"/>
  <c r="V470" i="2"/>
  <c r="V573" i="2"/>
  <c r="V107" i="2"/>
  <c r="V758" i="2"/>
  <c r="V293" i="2"/>
  <c r="V277" i="2"/>
  <c r="V769" i="2"/>
  <c r="V764" i="2"/>
  <c r="V679" i="2"/>
  <c r="U679" i="2" s="1"/>
  <c r="V254" i="2"/>
  <c r="V165" i="2"/>
  <c r="V487" i="2"/>
  <c r="V831" i="2"/>
  <c r="U831" i="2" s="1"/>
  <c r="V557" i="2"/>
  <c r="V688" i="2"/>
  <c r="V627" i="2"/>
  <c r="V208" i="2"/>
  <c r="V796" i="2"/>
  <c r="V653" i="2"/>
  <c r="U653" i="2" s="1"/>
  <c r="V242" i="2"/>
  <c r="V795" i="2"/>
  <c r="V814" i="2"/>
  <c r="U814" i="2" s="1"/>
  <c r="V1028" i="2"/>
  <c r="U1028" i="2" s="1"/>
  <c r="V520" i="2"/>
  <c r="V23" i="2"/>
  <c r="V479" i="2"/>
  <c r="V786" i="2"/>
  <c r="V996" i="2"/>
  <c r="V145" i="2"/>
  <c r="V226" i="2"/>
  <c r="V225" i="2"/>
  <c r="V95" i="2"/>
  <c r="V1018" i="2"/>
  <c r="V503" i="2"/>
  <c r="U503" i="2" s="1"/>
  <c r="V1146" i="2"/>
  <c r="U1146" i="2" s="1"/>
  <c r="V907" i="2"/>
  <c r="V233" i="2"/>
  <c r="V643" i="2"/>
  <c r="V3" i="2"/>
  <c r="U3" i="2" s="1"/>
  <c r="V490" i="2"/>
  <c r="V405" i="2"/>
  <c r="U405" i="2" s="1"/>
  <c r="V292" i="2"/>
  <c r="V917" i="2"/>
  <c r="V710" i="2"/>
  <c r="V1004" i="2"/>
  <c r="V449" i="2"/>
  <c r="V562" i="2"/>
  <c r="U562" i="2" s="1"/>
  <c r="V624" i="2"/>
  <c r="U625" i="2" s="1"/>
  <c r="V195" i="2"/>
  <c r="V330" i="2"/>
  <c r="V147" i="2"/>
  <c r="V93" i="2"/>
  <c r="V455" i="2"/>
  <c r="V741" i="2"/>
  <c r="V63" i="2"/>
  <c r="V230" i="2"/>
  <c r="V807" i="2"/>
  <c r="V94" i="2"/>
  <c r="V1052" i="2"/>
  <c r="U1052" i="2" s="1"/>
  <c r="V60" i="2"/>
  <c r="V683" i="2"/>
  <c r="U683" i="2" s="1"/>
  <c r="V543" i="2"/>
  <c r="U543" i="2" s="1"/>
  <c r="V73" i="2"/>
  <c r="V121" i="2"/>
  <c r="V149" i="2"/>
  <c r="V110" i="2"/>
  <c r="U110" i="2" s="1"/>
  <c r="V377" i="2"/>
  <c r="V229" i="2"/>
  <c r="V674" i="2"/>
  <c r="U674" i="2" s="1"/>
  <c r="V702" i="2"/>
  <c r="V1016" i="2"/>
  <c r="V146" i="2"/>
  <c r="V74" i="2"/>
  <c r="V11" i="2"/>
  <c r="U11" i="2" s="1"/>
  <c r="V1053" i="2"/>
  <c r="V131" i="2"/>
  <c r="V751" i="2"/>
  <c r="U751" i="2" s="1"/>
  <c r="V452" i="2"/>
  <c r="V71" i="2"/>
  <c r="V387" i="2"/>
  <c r="V142" i="2"/>
  <c r="V610" i="2"/>
  <c r="U610" i="2" s="1"/>
  <c r="V1081" i="2"/>
  <c r="V271" i="2"/>
  <c r="V1120" i="2"/>
  <c r="V407" i="2"/>
  <c r="V675" i="2"/>
  <c r="V484" i="2"/>
  <c r="V264" i="2"/>
  <c r="V703" i="2"/>
  <c r="V316" i="2"/>
  <c r="V172" i="2"/>
  <c r="V183" i="2"/>
  <c r="V239" i="2"/>
  <c r="V548" i="2"/>
  <c r="V779" i="2"/>
  <c r="V1054" i="2"/>
  <c r="V761" i="2"/>
  <c r="U761" i="2" s="1"/>
  <c r="V1162" i="2"/>
  <c r="V871" i="2"/>
  <c r="V1005" i="2"/>
  <c r="U1005" i="2" s="1"/>
  <c r="V656" i="2"/>
  <c r="V289" i="2"/>
  <c r="U290" i="2" s="1"/>
  <c r="V732" i="2"/>
  <c r="V177" i="2"/>
  <c r="V467" i="2"/>
  <c r="V655" i="2"/>
  <c r="V587" i="2"/>
  <c r="V516" i="2"/>
  <c r="V739" i="2"/>
  <c r="V771" i="2"/>
  <c r="V44" i="2"/>
  <c r="V824" i="2"/>
  <c r="V313" i="2"/>
  <c r="V832" i="2"/>
  <c r="V382" i="2"/>
  <c r="V570" i="2"/>
  <c r="V920" i="2"/>
  <c r="U920" i="2" s="1"/>
  <c r="V1023" i="2"/>
  <c r="U1023" i="2" s="1"/>
  <c r="V394" i="2"/>
  <c r="U394" i="2" s="1"/>
  <c r="V339" i="2"/>
  <c r="V112" i="2"/>
  <c r="V270" i="2"/>
  <c r="V1015" i="2"/>
  <c r="V395" i="2"/>
  <c r="V589" i="2"/>
  <c r="U589" i="2" s="1"/>
  <c r="V486" i="2"/>
  <c r="U486" i="2" s="1"/>
  <c r="V828" i="2"/>
  <c r="U828" i="2" s="1"/>
  <c r="V597" i="2"/>
  <c r="V870" i="2"/>
  <c r="V250" i="2"/>
  <c r="V450" i="2"/>
  <c r="V943" i="2"/>
  <c r="V411" i="2"/>
  <c r="V921" i="2"/>
  <c r="V466" i="2"/>
  <c r="U466" i="2" s="1"/>
  <c r="V1124" i="2"/>
  <c r="V1014" i="2"/>
  <c r="V464" i="2"/>
  <c r="V80" i="2"/>
  <c r="V737" i="2"/>
  <c r="U737" i="2" s="1"/>
  <c r="V934" i="2"/>
  <c r="V667" i="2"/>
  <c r="V521" i="2"/>
  <c r="U521" i="2" s="1"/>
  <c r="V406" i="2"/>
  <c r="U406" i="2" s="1"/>
  <c r="V880" i="2"/>
  <c r="V7" i="2"/>
  <c r="U7" i="2" s="1"/>
  <c r="V763" i="2"/>
  <c r="V964" i="2"/>
  <c r="V162" i="2"/>
  <c r="U162" i="2" s="1"/>
  <c r="V462" i="2"/>
  <c r="V944" i="2"/>
  <c r="U945" i="2" s="1"/>
  <c r="V498" i="2"/>
  <c r="U498" i="2" s="1"/>
  <c r="V611" i="2"/>
  <c r="V1080" i="2"/>
  <c r="U1080" i="2" s="1"/>
  <c r="V657" i="2"/>
  <c r="V686" i="2"/>
  <c r="V1057" i="2"/>
  <c r="U1057" i="2" s="1"/>
  <c r="V269" i="2"/>
  <c r="V258" i="2"/>
  <c r="V266" i="2"/>
  <c r="V141" i="2"/>
  <c r="U141" i="2" s="1"/>
  <c r="V240" i="2"/>
  <c r="V30" i="2"/>
  <c r="V783" i="2"/>
  <c r="V877" i="2"/>
  <c r="U877" i="2" s="1"/>
  <c r="V214" i="2"/>
  <c r="V1172" i="2"/>
  <c r="U1172" i="2" s="1"/>
  <c r="V802" i="2"/>
  <c r="V401" i="2"/>
  <c r="U401" i="2" s="1"/>
  <c r="V376" i="2"/>
  <c r="U376" i="2" s="1"/>
  <c r="V22" i="2"/>
  <c r="V336" i="2"/>
  <c r="U336" i="2" s="1"/>
  <c r="V308" i="2"/>
  <c r="V976" i="2"/>
  <c r="V900" i="2"/>
  <c r="U900" i="2" s="1"/>
  <c r="V1039" i="2"/>
  <c r="V951" i="2"/>
  <c r="V164" i="2"/>
  <c r="V160" i="2"/>
  <c r="V246" i="2"/>
  <c r="V980" i="2"/>
  <c r="U980" i="2" s="1"/>
  <c r="V1088" i="2"/>
  <c r="V329" i="2"/>
  <c r="V236" i="2"/>
  <c r="V1143" i="2"/>
  <c r="V727" i="2"/>
  <c r="U727" i="2" s="1"/>
  <c r="V839" i="2"/>
  <c r="V753" i="2"/>
  <c r="V228" i="2"/>
  <c r="V309" i="2"/>
  <c r="V918" i="2"/>
  <c r="V68" i="2"/>
  <c r="V1101" i="2"/>
  <c r="V969" i="2"/>
  <c r="V288" i="2"/>
  <c r="V835" i="2"/>
  <c r="U835" i="2" s="1"/>
  <c r="V997" i="2"/>
  <c r="V754" i="2"/>
  <c r="V556" i="2"/>
  <c r="U556" i="2" s="1"/>
  <c r="V887" i="2"/>
  <c r="V41" i="2"/>
  <c r="V327" i="2"/>
  <c r="U327" i="2" s="1"/>
  <c r="V579" i="2"/>
  <c r="V513" i="2"/>
  <c r="V202" i="2"/>
  <c r="V853" i="2"/>
  <c r="V1001" i="2"/>
  <c r="V527" i="2"/>
  <c r="V1093" i="2"/>
  <c r="V489" i="2"/>
  <c r="V137" i="2"/>
  <c r="V626" i="2"/>
  <c r="U626" i="2" s="1"/>
  <c r="V280" i="2"/>
  <c r="V251" i="2"/>
  <c r="V24" i="2"/>
  <c r="V361" i="2"/>
  <c r="V628" i="2"/>
  <c r="V967" i="2"/>
  <c r="U967" i="2" s="1"/>
  <c r="V762" i="2"/>
  <c r="V1008" i="2"/>
  <c r="V670" i="2"/>
  <c r="V321" i="2"/>
  <c r="U321" i="2" s="1"/>
  <c r="V26" i="2"/>
  <c r="V418" i="2"/>
  <c r="V491" i="2"/>
  <c r="V1117" i="2"/>
  <c r="V272" i="2"/>
  <c r="U272" i="2" s="1"/>
  <c r="V191" i="2"/>
  <c r="V43" i="2"/>
  <c r="U43" i="2" s="1"/>
  <c r="V248" i="2"/>
  <c r="V698" i="2"/>
  <c r="U698" i="2" s="1"/>
  <c r="V867" i="2"/>
  <c r="V608" i="2"/>
  <c r="U608" i="2" s="1"/>
  <c r="V348" i="2"/>
  <c r="U348" i="2" s="1"/>
  <c r="V526" i="2"/>
  <c r="V778" i="2"/>
  <c r="U778" i="2" s="1"/>
  <c r="V414" i="2"/>
  <c r="U414" i="2" s="1"/>
  <c r="V538" i="2"/>
  <c r="U539" i="2" s="1"/>
  <c r="V166" i="2"/>
  <c r="V666" i="2"/>
  <c r="V959" i="2"/>
  <c r="V324" i="2"/>
  <c r="V1144" i="2"/>
  <c r="V456" i="2"/>
  <c r="U456" i="2" s="1"/>
  <c r="V344" i="2"/>
  <c r="U344" i="2" s="1"/>
  <c r="V894" i="2"/>
  <c r="V560" i="2"/>
  <c r="V482" i="2"/>
  <c r="V285" i="2"/>
  <c r="V25" i="2"/>
  <c r="V458" i="2"/>
  <c r="V639" i="2"/>
  <c r="U639" i="2" s="1"/>
  <c r="V1087" i="2"/>
  <c r="V803" i="2"/>
  <c r="V547" i="2"/>
  <c r="V235" i="2"/>
  <c r="V568" i="2"/>
  <c r="V748" i="2"/>
  <c r="V179" i="2"/>
  <c r="U179" i="2" s="1"/>
  <c r="V994" i="2"/>
  <c r="U994" i="2" s="1"/>
  <c r="V816" i="2"/>
  <c r="V256" i="2"/>
  <c r="U256" i="2" s="1"/>
  <c r="V356" i="2"/>
  <c r="U356" i="2" s="1"/>
  <c r="V1166" i="2"/>
  <c r="V212" i="2"/>
  <c r="V584" i="2"/>
  <c r="V662" i="2"/>
  <c r="V369" i="2"/>
  <c r="V599" i="2"/>
  <c r="U600" i="2" s="1"/>
  <c r="V940" i="2"/>
  <c r="V1123" i="2"/>
  <c r="U1123" i="2" s="1"/>
  <c r="V261" i="2"/>
  <c r="V636" i="2"/>
  <c r="V126" i="2"/>
  <c r="V915" i="2"/>
  <c r="V1163" i="2"/>
  <c r="V541" i="2"/>
  <c r="V105" i="2"/>
  <c r="V533" i="2"/>
  <c r="V211" i="2"/>
  <c r="V524" i="2"/>
  <c r="U524" i="2" s="1"/>
  <c r="V174" i="2"/>
  <c r="U174" i="2" s="1"/>
  <c r="V305" i="2"/>
  <c r="V296" i="2"/>
  <c r="V425" i="2"/>
  <c r="U425" i="2" s="1"/>
  <c r="V593" i="2"/>
  <c r="V294" i="2"/>
  <c r="U294" i="2" s="1"/>
  <c r="V1142" i="2"/>
  <c r="V1089" i="2"/>
  <c r="V1155" i="2"/>
  <c r="V693" i="2"/>
  <c r="V163" i="2"/>
  <c r="V257" i="2"/>
  <c r="V128" i="2"/>
  <c r="U128" i="2" s="1"/>
  <c r="V415" i="2"/>
  <c r="V432" i="2"/>
  <c r="V1017" i="2"/>
  <c r="V749" i="2"/>
  <c r="V1153" i="2"/>
  <c r="V354" i="2"/>
  <c r="V998" i="2"/>
  <c r="V640" i="2"/>
  <c r="V374" i="2"/>
  <c r="V201" i="2"/>
  <c r="V623" i="2"/>
  <c r="V711" i="2"/>
  <c r="V632" i="2"/>
  <c r="V901" i="2"/>
  <c r="V79" i="2"/>
  <c r="V315" i="2"/>
  <c r="U315" i="2" s="1"/>
  <c r="V590" i="2"/>
  <c r="V117" i="2"/>
  <c r="V423" i="2"/>
  <c r="V221" i="2"/>
  <c r="V660" i="2"/>
  <c r="V417" i="2"/>
  <c r="V553" i="2"/>
  <c r="U553" i="2" s="1"/>
  <c r="V422" i="2"/>
  <c r="V260" i="2"/>
  <c r="V364" i="2"/>
  <c r="V1160" i="2"/>
  <c r="V752" i="2"/>
  <c r="V519" i="2"/>
  <c r="U519" i="2" s="1"/>
  <c r="V856" i="2"/>
  <c r="U856" i="2" s="1"/>
  <c r="V1109" i="2"/>
  <c r="U1110" i="2" s="1"/>
  <c r="V559" i="2"/>
  <c r="V1092" i="2"/>
  <c r="V58" i="2"/>
  <c r="V122" i="2"/>
  <c r="V564" i="2"/>
  <c r="U565" i="2" s="1"/>
  <c r="V1077" i="2"/>
  <c r="V220" i="2"/>
  <c r="V192" i="2"/>
  <c r="V8" i="2"/>
  <c r="V746" i="2"/>
  <c r="V815" i="2"/>
  <c r="V854" i="2"/>
  <c r="V1164" i="2"/>
  <c r="V1071" i="2"/>
  <c r="V325" i="2"/>
  <c r="V974" i="2"/>
  <c r="U974" i="2" s="1"/>
  <c r="V82" i="2"/>
  <c r="U82" i="2" s="1"/>
  <c r="V886" i="2"/>
  <c r="V864" i="2"/>
  <c r="U864" i="2" s="1"/>
  <c r="V696" i="2"/>
  <c r="V50" i="2"/>
  <c r="V381" i="2"/>
  <c r="U381" i="2" s="1"/>
  <c r="V468" i="2"/>
  <c r="V115" i="2"/>
  <c r="U115" i="2" s="1"/>
  <c r="V279" i="2"/>
  <c r="V965" i="2"/>
  <c r="V551" i="2"/>
  <c r="V634" i="2"/>
  <c r="V1147" i="2"/>
  <c r="U1147" i="2" s="1"/>
  <c r="V1070" i="2"/>
  <c r="U1070" i="2" s="1"/>
  <c r="V1133" i="2"/>
  <c r="V16" i="2"/>
  <c r="V1152" i="2"/>
  <c r="U1152" i="2" s="1"/>
  <c r="V442" i="2"/>
  <c r="V98" i="2"/>
  <c r="U98" i="2" s="1"/>
  <c r="V885" i="2"/>
  <c r="V219" i="2"/>
  <c r="V106" i="2"/>
  <c r="V56" i="2"/>
  <c r="V419" i="2"/>
  <c r="V930" i="2"/>
  <c r="U930" i="2" s="1"/>
  <c r="V873" i="2"/>
  <c r="V540" i="2"/>
  <c r="U540" i="2" s="1"/>
  <c r="V155" i="2"/>
  <c r="V1000" i="2"/>
  <c r="U1000" i="2" s="1"/>
  <c r="V699" i="2"/>
  <c r="V358" i="2"/>
  <c r="V743" i="2"/>
  <c r="V184" i="2"/>
  <c r="V1168" i="2"/>
  <c r="V363" i="2"/>
  <c r="V259" i="2"/>
  <c r="V291" i="2"/>
  <c r="U291" i="2" s="1"/>
  <c r="V17" i="2"/>
  <c r="V323" i="2"/>
  <c r="V558" i="2"/>
  <c r="U558" i="2" s="1"/>
  <c r="V167" i="2"/>
  <c r="U168" i="2" s="1"/>
  <c r="V916" i="2"/>
  <c r="V125" i="2"/>
  <c r="V804" i="2"/>
  <c r="V680" i="2"/>
  <c r="V986" i="2"/>
  <c r="U986" i="2" s="1"/>
  <c r="V535" i="2"/>
  <c r="V301" i="2"/>
  <c r="V120" i="2"/>
  <c r="V180" i="2"/>
  <c r="V1036" i="2"/>
  <c r="U1036" i="2" s="1"/>
  <c r="V351" i="2"/>
  <c r="V757" i="2"/>
  <c r="U757" i="2" s="1"/>
  <c r="V717" i="2"/>
  <c r="U717" i="2" s="1"/>
  <c r="V152" i="2"/>
  <c r="U152" i="2" s="1"/>
  <c r="V262" i="2"/>
  <c r="U263" i="2" s="1"/>
  <c r="V476" i="2"/>
  <c r="V1097" i="2"/>
  <c r="V12" i="2"/>
  <c r="V714" i="2"/>
  <c r="U714" i="2" s="1"/>
  <c r="V53" i="2"/>
  <c r="V1148" i="2"/>
  <c r="V695" i="2"/>
  <c r="U695" i="2" s="1"/>
  <c r="V1010" i="2"/>
  <c r="V46" i="2"/>
  <c r="U46" i="2" s="1"/>
  <c r="V891" i="2"/>
  <c r="V903" i="2"/>
  <c r="U903" i="2" s="1"/>
  <c r="V960" i="2"/>
  <c r="U960" i="2" s="1"/>
  <c r="V537" i="2"/>
  <c r="V1006" i="2"/>
  <c r="U1006" i="2" s="1"/>
  <c r="V629" i="2"/>
  <c r="V1058" i="2"/>
  <c r="V515" i="2"/>
  <c r="V1128" i="2"/>
  <c r="V199" i="2"/>
  <c r="V1003" i="2"/>
  <c r="V1067" i="2"/>
  <c r="U1067" i="2" s="1"/>
  <c r="V897" i="2"/>
  <c r="V243" i="2"/>
  <c r="V913" i="2"/>
  <c r="V439" i="2"/>
  <c r="U439" i="2" s="1"/>
  <c r="V416" i="2"/>
  <c r="U416" i="2" s="1"/>
  <c r="V962" i="2"/>
  <c r="V722" i="2"/>
  <c r="U723" i="2" s="1"/>
  <c r="V654" i="2"/>
  <c r="V268" i="2"/>
  <c r="V92" i="2"/>
  <c r="V621" i="2"/>
  <c r="V671" i="2"/>
  <c r="V40" i="2"/>
  <c r="U40" i="2" s="1"/>
  <c r="V421" i="2"/>
  <c r="U421" i="2" s="1"/>
  <c r="V345" i="2"/>
  <c r="V522" i="2"/>
  <c r="V448" i="2"/>
  <c r="U448" i="2" s="1"/>
  <c r="V307" i="2"/>
  <c r="V66" i="2"/>
  <c r="V719" i="2"/>
  <c r="V1021" i="2"/>
  <c r="U1022" i="2" s="1"/>
  <c r="V284" i="2"/>
  <c r="V845" i="2"/>
  <c r="V499" i="2"/>
  <c r="U500" i="2" s="1"/>
  <c r="V116" i="2"/>
  <c r="V963" i="2"/>
  <c r="V84" i="2"/>
  <c r="V701" i="2"/>
  <c r="V1102" i="2"/>
  <c r="V858" i="2"/>
  <c r="V1170" i="2"/>
  <c r="U1170" i="2" s="1"/>
  <c r="V1085" i="2"/>
  <c r="U1085" i="2" s="1"/>
  <c r="V1139" i="2"/>
  <c r="V687" i="2"/>
  <c r="U687" i="2" s="1"/>
  <c r="V205" i="2"/>
  <c r="U205" i="2" s="1"/>
  <c r="V1100" i="2"/>
  <c r="V529" i="2"/>
  <c r="V170" i="2"/>
  <c r="U170" i="2" s="1"/>
  <c r="V210" i="2"/>
  <c r="V431" i="2"/>
  <c r="U431" i="2" s="1"/>
  <c r="V1074" i="2"/>
  <c r="U1074" i="2" s="1"/>
  <c r="U812" i="2" l="1"/>
  <c r="U869" i="2"/>
  <c r="U1053" i="2"/>
  <c r="U827" i="2"/>
  <c r="U615" i="2"/>
  <c r="U847" i="2"/>
  <c r="U752" i="2"/>
  <c r="U250" i="2"/>
  <c r="U592" i="2"/>
  <c r="U311" i="2"/>
  <c r="U617" i="2"/>
  <c r="U1122" i="2"/>
  <c r="U404" i="2"/>
  <c r="U634" i="2"/>
  <c r="U636" i="2"/>
  <c r="U568" i="2"/>
  <c r="U870" i="2"/>
  <c r="U479" i="2"/>
  <c r="U1048" i="2"/>
  <c r="U1097" i="2"/>
  <c r="U442" i="2"/>
  <c r="U534" i="2"/>
  <c r="U780" i="2"/>
  <c r="U1126" i="2"/>
  <c r="U478" i="2"/>
  <c r="U677" i="2"/>
  <c r="U120" i="2"/>
  <c r="U593" i="2"/>
  <c r="U676" i="2"/>
  <c r="U618" i="2"/>
  <c r="U1100" i="2"/>
  <c r="U312" i="2"/>
  <c r="U370" i="2"/>
  <c r="U145" i="2"/>
  <c r="U275" i="2"/>
  <c r="U91" i="2"/>
  <c r="U288" i="2"/>
  <c r="U60" i="2"/>
  <c r="U604" i="2"/>
  <c r="U724" i="2"/>
  <c r="U276" i="2"/>
  <c r="U379" i="2"/>
  <c r="U397" i="2"/>
  <c r="U100" i="2"/>
  <c r="U509" i="2"/>
  <c r="U462" i="2"/>
  <c r="U771" i="2"/>
  <c r="U73" i="2"/>
  <c r="U225" i="2"/>
  <c r="U770" i="2"/>
  <c r="U795" i="2"/>
  <c r="U1157" i="2"/>
  <c r="U438" i="2"/>
  <c r="U701" i="2"/>
  <c r="U1013" i="2"/>
  <c r="U830" i="2"/>
  <c r="U1010" i="2"/>
  <c r="U822" i="2"/>
  <c r="U1115" i="2"/>
  <c r="U307" i="2"/>
  <c r="U660" i="2"/>
  <c r="U493" i="2"/>
  <c r="U155" i="2"/>
  <c r="U959" i="2"/>
  <c r="U545" i="2"/>
  <c r="U965" i="2"/>
  <c r="U320" i="2"/>
  <c r="U16" i="2"/>
  <c r="U1087" i="2"/>
  <c r="U358" i="2"/>
  <c r="U710" i="2"/>
  <c r="U950" i="2"/>
  <c r="U166" i="2"/>
  <c r="U918" i="2"/>
  <c r="U238" i="2"/>
  <c r="U1138" i="2"/>
  <c r="U33" i="2"/>
  <c r="U154" i="2"/>
  <c r="U413" i="2"/>
  <c r="U613" i="2"/>
  <c r="U55" i="2"/>
  <c r="U971" i="2"/>
  <c r="U948" i="2"/>
  <c r="U399" i="2"/>
  <c r="U781" i="2"/>
  <c r="U112" i="2"/>
  <c r="U797" i="2"/>
  <c r="U1056" i="2"/>
  <c r="U1150" i="2"/>
  <c r="U1084" i="2"/>
  <c r="U673" i="2"/>
  <c r="U103" i="2"/>
  <c r="U988" i="2"/>
  <c r="U353" i="2"/>
  <c r="U1108" i="2"/>
  <c r="U725" i="2"/>
  <c r="U323" i="2"/>
  <c r="U766" i="2"/>
  <c r="U219" i="2"/>
  <c r="U53" i="2"/>
  <c r="U157" i="2"/>
  <c r="U670" i="2"/>
  <c r="U239" i="2"/>
  <c r="U461" i="2"/>
  <c r="U645" i="2"/>
  <c r="U191" i="2"/>
  <c r="U699" i="2"/>
  <c r="U458" i="2"/>
  <c r="U587" i="2"/>
  <c r="U172" i="2"/>
  <c r="U907" i="2"/>
  <c r="U953" i="2"/>
  <c r="U1137" i="2"/>
  <c r="U464" i="2"/>
  <c r="U804" i="2"/>
  <c r="U259" i="2"/>
  <c r="U122" i="2"/>
  <c r="U1017" i="2"/>
  <c r="U1089" i="2"/>
  <c r="U628" i="2"/>
  <c r="U515" i="2"/>
  <c r="U204" i="2"/>
  <c r="U789" i="2"/>
  <c r="U210" i="2"/>
  <c r="U387" i="2"/>
  <c r="U343" i="2"/>
  <c r="U183" i="2"/>
  <c r="U1083" i="2"/>
  <c r="U1105" i="2"/>
  <c r="U899" i="2"/>
  <c r="U801" i="2"/>
  <c r="U909" i="2"/>
  <c r="U429" i="2"/>
  <c r="U844" i="2"/>
  <c r="U850" i="2"/>
  <c r="U1076" i="2"/>
  <c r="U341" i="2"/>
  <c r="U366" i="2"/>
  <c r="U351" i="2"/>
  <c r="U623" i="2"/>
  <c r="U1094" i="2"/>
  <c r="U29" i="2"/>
  <c r="U773" i="2"/>
  <c r="U853" i="2"/>
  <c r="U197" i="2"/>
  <c r="U116" i="2"/>
  <c r="U93" i="2"/>
  <c r="U243" i="2"/>
  <c r="U777" i="2"/>
  <c r="U284" i="2"/>
  <c r="U962" i="2"/>
  <c r="U125" i="2"/>
  <c r="U418" i="2"/>
  <c r="U802" i="2"/>
  <c r="U267" i="2"/>
  <c r="U1054" i="2"/>
  <c r="U74" i="2"/>
  <c r="U208" i="2"/>
  <c r="U21" i="2"/>
  <c r="U253" i="2"/>
  <c r="U942" i="2"/>
  <c r="U1151" i="2"/>
  <c r="U38" i="2"/>
  <c r="U146" i="2"/>
  <c r="U582" i="2"/>
  <c r="U861" i="2"/>
  <c r="U894" i="2"/>
  <c r="U977" i="2"/>
  <c r="U689" i="2"/>
  <c r="U218" i="2"/>
  <c r="U14" i="2"/>
  <c r="U665" i="2"/>
  <c r="U932" i="2"/>
  <c r="U651" i="2"/>
  <c r="U791" i="2"/>
  <c r="U368" i="2"/>
  <c r="U135" i="2"/>
  <c r="U622" i="2"/>
  <c r="U301" i="2"/>
  <c r="U741" i="2"/>
  <c r="U226" i="2"/>
  <c r="U1043" i="2"/>
  <c r="U437" i="2"/>
  <c r="U788" i="2"/>
  <c r="U37" i="2"/>
  <c r="U939" i="2"/>
  <c r="U1133" i="2"/>
  <c r="U455" i="2"/>
  <c r="U601" i="2"/>
  <c r="U410" i="2"/>
  <c r="U1061" i="2"/>
  <c r="U663" i="2"/>
  <c r="U526" i="2"/>
  <c r="U762" i="2"/>
  <c r="U30" i="2"/>
  <c r="U131" i="2"/>
  <c r="U242" i="2"/>
  <c r="U745" i="2"/>
  <c r="U631" i="2"/>
  <c r="U268" i="2"/>
  <c r="U354" i="2"/>
  <c r="U513" i="2"/>
  <c r="U686" i="2"/>
  <c r="U233" i="2"/>
  <c r="U77" i="2"/>
  <c r="U896" i="2"/>
  <c r="U1050" i="2"/>
  <c r="U1063" i="2"/>
  <c r="U837" i="2"/>
  <c r="U841" i="2"/>
  <c r="U400" i="2"/>
  <c r="U577" i="2"/>
  <c r="U510" i="2"/>
  <c r="U889" i="2"/>
  <c r="U140" i="2"/>
  <c r="U19" i="2"/>
  <c r="U371" i="2"/>
  <c r="U169" i="2"/>
  <c r="U1112" i="2"/>
  <c r="U305" i="2"/>
  <c r="U915" i="2"/>
  <c r="U450" i="2"/>
  <c r="U487" i="2"/>
  <c r="U430" i="2"/>
  <c r="U933" i="2"/>
  <c r="U1095" i="2"/>
  <c r="U809" i="2"/>
  <c r="U1041" i="2"/>
  <c r="U860" i="2"/>
  <c r="U983" i="2"/>
  <c r="U884" i="2"/>
  <c r="U1153" i="2"/>
  <c r="U1109" i="2"/>
  <c r="U537" i="2"/>
  <c r="U489" i="2"/>
  <c r="U1162" i="2"/>
  <c r="U786" i="2"/>
  <c r="U1030" i="2"/>
  <c r="U5" i="2"/>
  <c r="U776" i="2"/>
  <c r="U682" i="2"/>
  <c r="U851" i="2"/>
  <c r="U713" i="2"/>
  <c r="U36" i="2"/>
  <c r="U1119" i="2"/>
  <c r="U885" i="2"/>
  <c r="U706" i="2"/>
  <c r="U435" i="2"/>
  <c r="U1020" i="2"/>
  <c r="U1003" i="2"/>
  <c r="U200" i="2"/>
  <c r="U815" i="2"/>
  <c r="U201" i="2"/>
  <c r="U432" i="2"/>
  <c r="U1142" i="2"/>
  <c r="U261" i="2"/>
  <c r="U235" i="2"/>
  <c r="U666" i="2"/>
  <c r="U68" i="2"/>
  <c r="U824" i="2"/>
  <c r="U866" i="2"/>
  <c r="U602" i="2"/>
  <c r="U506" i="2"/>
  <c r="U547" i="2"/>
  <c r="U329" i="2"/>
  <c r="U732" i="2"/>
  <c r="U231" i="2"/>
  <c r="U910" i="2"/>
  <c r="U705" i="2"/>
  <c r="U890" i="2"/>
  <c r="U279" i="2"/>
  <c r="U215" i="2"/>
  <c r="U63" i="2"/>
  <c r="U955" i="2"/>
  <c r="U550" i="2"/>
  <c r="U441" i="2"/>
  <c r="U32" i="2"/>
  <c r="U224" i="2"/>
  <c r="U567" i="2"/>
  <c r="U117" i="2"/>
  <c r="U886" i="2"/>
  <c r="U260" i="2"/>
  <c r="U671" i="2"/>
  <c r="U8" i="2"/>
  <c r="U251" i="2"/>
  <c r="U769" i="2"/>
  <c r="U785" i="2"/>
  <c r="U595" i="2"/>
  <c r="U15" i="2"/>
  <c r="U572" i="2"/>
  <c r="U1116" i="2"/>
  <c r="U300" i="2"/>
  <c r="U436" i="2"/>
  <c r="U392" i="2"/>
  <c r="U393" i="2"/>
  <c r="U649" i="2"/>
  <c r="U389" i="2"/>
  <c r="U390" i="2"/>
  <c r="U813" i="2"/>
  <c r="U760" i="2"/>
  <c r="U283" i="2"/>
  <c r="U282" i="2"/>
  <c r="U946" i="2"/>
  <c r="U947" i="2"/>
  <c r="U793" i="2"/>
  <c r="U656" i="2"/>
  <c r="U747" i="2"/>
  <c r="U1114" i="2"/>
  <c r="U1113" i="2"/>
  <c r="U216" i="2"/>
  <c r="U28" i="2"/>
  <c r="U1046" i="2"/>
  <c r="U893" i="2"/>
  <c r="U1060" i="2"/>
  <c r="U1132" i="2"/>
  <c r="U398" i="2"/>
  <c r="U497" i="2"/>
  <c r="U496" i="2"/>
  <c r="U790" i="2"/>
  <c r="U325" i="2"/>
  <c r="U220" i="2"/>
  <c r="U417" i="2"/>
  <c r="U163" i="2"/>
  <c r="U1163" i="2"/>
  <c r="U753" i="2"/>
  <c r="U395" i="2"/>
  <c r="U293" i="2"/>
  <c r="U64" i="2"/>
  <c r="U332" i="2"/>
  <c r="U176" i="2"/>
  <c r="U1079" i="2"/>
  <c r="U508" i="2"/>
  <c r="U446" i="2"/>
  <c r="U792" i="2"/>
  <c r="U821" i="2"/>
  <c r="U659" i="2"/>
  <c r="U87" i="2"/>
  <c r="U97" i="2"/>
  <c r="U956" i="2"/>
  <c r="U139" i="2"/>
  <c r="U912" i="2"/>
  <c r="U826" i="2"/>
  <c r="U834" i="2"/>
  <c r="U578" i="2"/>
  <c r="U555" i="2"/>
  <c r="U650" i="2"/>
  <c r="U217" i="2"/>
  <c r="U130" i="2"/>
  <c r="U664" i="2"/>
  <c r="U80" i="2"/>
  <c r="U1015" i="2"/>
  <c r="U871" i="2"/>
  <c r="U271" i="2"/>
  <c r="U229" i="2"/>
  <c r="U758" i="2"/>
  <c r="U817" i="2"/>
  <c r="U78" i="2"/>
  <c r="U517" i="2"/>
  <c r="U445" i="2"/>
  <c r="U1096" i="2"/>
  <c r="U949" i="2"/>
  <c r="U863" i="2"/>
  <c r="U862" i="2"/>
  <c r="U691" i="2"/>
  <c r="U690" i="2"/>
  <c r="U1047" i="2"/>
  <c r="U136" i="2"/>
  <c r="U716" i="2"/>
  <c r="U652" i="2"/>
  <c r="U385" i="2"/>
  <c r="U574" i="2"/>
  <c r="U569" i="2"/>
  <c r="U207" i="2"/>
  <c r="U798" i="2"/>
  <c r="U1141" i="2"/>
  <c r="U338" i="2"/>
  <c r="U159" i="2"/>
  <c r="U158" i="2"/>
  <c r="U648" i="2"/>
  <c r="U546" i="2"/>
  <c r="U875" i="2"/>
  <c r="U566" i="2"/>
  <c r="U223" i="2"/>
  <c r="U968" i="2"/>
  <c r="U114" i="2"/>
  <c r="U849" i="2"/>
  <c r="U848" i="2"/>
  <c r="U989" i="2"/>
  <c r="U678" i="2"/>
  <c r="U911" i="2"/>
  <c r="U1111" i="2"/>
  <c r="U133" i="2"/>
  <c r="U211" i="2"/>
  <c r="U887" i="2"/>
  <c r="U142" i="2"/>
  <c r="U23" i="2"/>
  <c r="U213" i="2"/>
  <c r="U227" i="2"/>
  <c r="U1073" i="2"/>
  <c r="U380" i="2"/>
  <c r="U583" i="2"/>
  <c r="U936" i="2"/>
  <c r="U721" i="2"/>
  <c r="U89" i="2"/>
  <c r="U88" i="2"/>
  <c r="U883" i="2"/>
  <c r="U876" i="2"/>
  <c r="U415" i="2"/>
  <c r="U26" i="2"/>
  <c r="U1001" i="2"/>
  <c r="U95" i="2"/>
  <c r="U286" i="2"/>
  <c r="U83" i="2"/>
  <c r="U1062" i="2"/>
  <c r="U372" i="2"/>
  <c r="U373" i="2"/>
  <c r="U799" i="2"/>
  <c r="U800" i="2"/>
  <c r="U1031" i="2"/>
  <c r="U1051" i="2"/>
  <c r="U838" i="2"/>
  <c r="U507" i="2"/>
  <c r="U990" i="2"/>
  <c r="U973" i="2"/>
  <c r="U972" i="2"/>
  <c r="U603" i="2"/>
  <c r="U246" i="2"/>
  <c r="U247" i="2"/>
  <c r="U784" i="2"/>
  <c r="U783" i="2"/>
  <c r="U964" i="2"/>
  <c r="U944" i="2"/>
  <c r="U943" i="2"/>
  <c r="U570" i="2"/>
  <c r="U516" i="2"/>
  <c r="U1121" i="2"/>
  <c r="U1120" i="2"/>
  <c r="U1004" i="2"/>
  <c r="U843" i="2"/>
  <c r="U842" i="2"/>
  <c r="U317" i="2"/>
  <c r="U318" i="2"/>
  <c r="U171" i="2"/>
  <c r="U143" i="2"/>
  <c r="U144" i="2"/>
  <c r="U599" i="2"/>
  <c r="U512" i="2"/>
  <c r="U511" i="2"/>
  <c r="U234" i="2"/>
  <c r="U1002" i="2"/>
  <c r="U641" i="2"/>
  <c r="U642" i="2"/>
  <c r="U700" i="2"/>
  <c r="U684" i="2"/>
  <c r="U685" i="2"/>
  <c r="U1065" i="2"/>
  <c r="U1064" i="2"/>
  <c r="U189" i="2"/>
  <c r="U1068" i="2"/>
  <c r="U96" i="2"/>
  <c r="U129" i="2"/>
  <c r="U252" i="2"/>
  <c r="U823" i="2"/>
  <c r="U966" i="2"/>
  <c r="U443" i="2"/>
  <c r="U1021" i="2"/>
  <c r="U352" i="2"/>
  <c r="U10" i="2"/>
  <c r="U9" i="2"/>
  <c r="U836" i="2"/>
  <c r="U616" i="2"/>
  <c r="U451" i="2"/>
  <c r="U123" i="2"/>
  <c r="U759" i="2"/>
  <c r="U132" i="2"/>
  <c r="U1131" i="2"/>
  <c r="U987" i="2"/>
  <c r="U480" i="2"/>
  <c r="U715" i="2"/>
  <c r="U1127" i="2"/>
  <c r="U1049" i="2"/>
  <c r="U364" i="2"/>
  <c r="U1167" i="2"/>
  <c r="U1166" i="2"/>
  <c r="U535" i="2"/>
  <c r="U536" i="2"/>
  <c r="U57" i="2"/>
  <c r="U56" i="2"/>
  <c r="U468" i="2"/>
  <c r="U469" i="2"/>
  <c r="U296" i="2"/>
  <c r="U297" i="2"/>
  <c r="U859" i="2"/>
  <c r="U858" i="2"/>
  <c r="U897" i="2"/>
  <c r="U898" i="2"/>
  <c r="U1148" i="2"/>
  <c r="U1149" i="2"/>
  <c r="U1071" i="2"/>
  <c r="U1072" i="2"/>
  <c r="U632" i="2"/>
  <c r="U633" i="2"/>
  <c r="U693" i="2"/>
  <c r="U694" i="2"/>
  <c r="U1145" i="2"/>
  <c r="U1144" i="2"/>
  <c r="U138" i="2"/>
  <c r="U137" i="2"/>
  <c r="U22" i="2"/>
  <c r="U657" i="2"/>
  <c r="U658" i="2"/>
  <c r="U928" i="2"/>
  <c r="U929" i="2"/>
  <c r="U302" i="2"/>
  <c r="U303" i="2"/>
  <c r="U768" i="2"/>
  <c r="U767" i="2"/>
  <c r="U530" i="2"/>
  <c r="U529" i="2"/>
  <c r="U1103" i="2"/>
  <c r="U1102" i="2"/>
  <c r="U92" i="2"/>
  <c r="U522" i="2"/>
  <c r="U523" i="2"/>
  <c r="U655" i="2"/>
  <c r="U654" i="2"/>
  <c r="U680" i="2"/>
  <c r="U681" i="2"/>
  <c r="U50" i="2"/>
  <c r="U51" i="2"/>
  <c r="U1164" i="2"/>
  <c r="U221" i="2"/>
  <c r="U711" i="2"/>
  <c r="U712" i="2"/>
  <c r="U749" i="2"/>
  <c r="U750" i="2"/>
  <c r="U1155" i="2"/>
  <c r="U1156" i="2"/>
  <c r="U126" i="2"/>
  <c r="U127" i="2"/>
  <c r="U585" i="2"/>
  <c r="U584" i="2"/>
  <c r="U748" i="2"/>
  <c r="U25" i="2"/>
  <c r="U324" i="2"/>
  <c r="U1117" i="2"/>
  <c r="U1118" i="2"/>
  <c r="U969" i="2"/>
  <c r="U970" i="2"/>
  <c r="U165" i="2"/>
  <c r="U164" i="2"/>
  <c r="U240" i="2"/>
  <c r="U241" i="2"/>
  <c r="U270" i="2"/>
  <c r="U832" i="2"/>
  <c r="U833" i="2"/>
  <c r="U316" i="2"/>
  <c r="U1081" i="2"/>
  <c r="U377" i="2"/>
  <c r="U378" i="2"/>
  <c r="U147" i="2"/>
  <c r="U148" i="2"/>
  <c r="U917" i="2"/>
  <c r="U107" i="2"/>
  <c r="U206" i="2"/>
  <c r="U1029" i="2"/>
  <c r="U298" i="2"/>
  <c r="U299" i="2"/>
  <c r="U575" i="2"/>
  <c r="U576" i="2"/>
  <c r="U474" i="2"/>
  <c r="U475" i="2"/>
  <c r="U619" i="2"/>
  <c r="U620" i="2"/>
  <c r="U175" i="2"/>
  <c r="U1107" i="2"/>
  <c r="U1106" i="2"/>
  <c r="U774" i="2"/>
  <c r="U775" i="2"/>
  <c r="U730" i="2"/>
  <c r="U729" i="2"/>
  <c r="U359" i="2"/>
  <c r="U360" i="2"/>
  <c r="U1037" i="2"/>
  <c r="U772" i="2"/>
  <c r="U209" i="2"/>
  <c r="U193" i="2"/>
  <c r="U194" i="2"/>
  <c r="U365" i="2"/>
  <c r="U594" i="2"/>
  <c r="U931" i="2"/>
  <c r="U742" i="2"/>
  <c r="U266" i="2"/>
  <c r="U369" i="2"/>
  <c r="U718" i="2"/>
  <c r="U554" i="2"/>
  <c r="U1075" i="2"/>
  <c r="U69" i="2"/>
  <c r="U588" i="2"/>
  <c r="U1024" i="2"/>
  <c r="U84" i="2"/>
  <c r="U85" i="2"/>
  <c r="U12" i="2"/>
  <c r="U13" i="2"/>
  <c r="U58" i="2"/>
  <c r="U59" i="2"/>
  <c r="U362" i="2"/>
  <c r="U361" i="2"/>
  <c r="U629" i="2"/>
  <c r="U630" i="2"/>
  <c r="U901" i="2"/>
  <c r="U902" i="2"/>
  <c r="U1008" i="2"/>
  <c r="U1009" i="2"/>
  <c r="U17" i="2"/>
  <c r="U18" i="2"/>
  <c r="U1078" i="2"/>
  <c r="U1077" i="2"/>
  <c r="U580" i="2"/>
  <c r="U579" i="2"/>
  <c r="U839" i="2"/>
  <c r="U840" i="2"/>
  <c r="U160" i="2"/>
  <c r="U161" i="2"/>
  <c r="U763" i="2"/>
  <c r="U382" i="2"/>
  <c r="U383" i="2"/>
  <c r="U996" i="2"/>
  <c r="U979" i="2"/>
  <c r="U978" i="2"/>
  <c r="U108" i="2"/>
  <c r="U109" i="2"/>
  <c r="U606" i="2"/>
  <c r="U607" i="2"/>
  <c r="U408" i="2"/>
  <c r="U409" i="2"/>
  <c r="U845" i="2"/>
  <c r="U846" i="2"/>
  <c r="U345" i="2"/>
  <c r="U346" i="2"/>
  <c r="U696" i="2"/>
  <c r="U697" i="2"/>
  <c r="U854" i="2"/>
  <c r="U855" i="2"/>
  <c r="U1160" i="2"/>
  <c r="U1161" i="2"/>
  <c r="U423" i="2"/>
  <c r="U212" i="2"/>
  <c r="U285" i="2"/>
  <c r="U491" i="2"/>
  <c r="U492" i="2"/>
  <c r="U41" i="2"/>
  <c r="U42" i="2"/>
  <c r="U1101" i="2"/>
  <c r="U1143" i="2"/>
  <c r="U951" i="2"/>
  <c r="U952" i="2"/>
  <c r="U611" i="2"/>
  <c r="U612" i="2"/>
  <c r="U880" i="2"/>
  <c r="U881" i="2"/>
  <c r="U1014" i="2"/>
  <c r="U313" i="2"/>
  <c r="U314" i="2"/>
  <c r="U467" i="2"/>
  <c r="U703" i="2"/>
  <c r="U704" i="2"/>
  <c r="U94" i="2"/>
  <c r="U330" i="2"/>
  <c r="U292" i="2"/>
  <c r="U796" i="2"/>
  <c r="U255" i="2"/>
  <c r="U254" i="2"/>
  <c r="U573" i="2"/>
  <c r="U1134" i="2"/>
  <c r="U331" i="2"/>
  <c r="U355" i="2"/>
  <c r="U111" i="2"/>
  <c r="U662" i="2"/>
  <c r="U661" i="2"/>
  <c r="U433" i="2"/>
  <c r="U434" i="2"/>
  <c r="U494" i="2"/>
  <c r="U495" i="2"/>
  <c r="U1090" i="2"/>
  <c r="U1091" i="2"/>
  <c r="U992" i="2"/>
  <c r="U991" i="2"/>
  <c r="U426" i="2"/>
  <c r="U427" i="2"/>
  <c r="U709" i="2"/>
  <c r="U722" i="2"/>
  <c r="U199" i="2"/>
  <c r="U198" i="2"/>
  <c r="U919" i="2"/>
  <c r="U571" i="2"/>
  <c r="U156" i="2"/>
  <c r="U27" i="2"/>
  <c r="U1055" i="2"/>
  <c r="U728" i="2"/>
  <c r="U54" i="2"/>
  <c r="U1033" i="2"/>
  <c r="U672" i="2"/>
  <c r="U459" i="2"/>
  <c r="U48" i="2"/>
  <c r="U49" i="2"/>
  <c r="U350" i="2"/>
  <c r="U564" i="2"/>
  <c r="U563" i="2"/>
  <c r="U581" i="2"/>
  <c r="U872" i="2"/>
  <c r="U31" i="2"/>
  <c r="U614" i="2"/>
  <c r="U961" i="2"/>
  <c r="U333" i="2"/>
  <c r="U829" i="2"/>
  <c r="U1171" i="2"/>
  <c r="U1034" i="2"/>
  <c r="U621" i="2"/>
  <c r="U367" i="2"/>
  <c r="U504" i="2"/>
  <c r="U460" i="2"/>
  <c r="U295" i="2"/>
  <c r="U173" i="2"/>
  <c r="U904" i="2"/>
  <c r="U905" i="2"/>
  <c r="U995" i="2"/>
  <c r="U976" i="2"/>
  <c r="U975" i="2"/>
  <c r="U963" i="2"/>
  <c r="U1128" i="2"/>
  <c r="U1129" i="2"/>
  <c r="U892" i="2"/>
  <c r="U891" i="2"/>
  <c r="U180" i="2"/>
  <c r="U181" i="2"/>
  <c r="U916" i="2"/>
  <c r="U1169" i="2"/>
  <c r="U1168" i="2"/>
  <c r="U874" i="2"/>
  <c r="U873" i="2"/>
  <c r="U746" i="2"/>
  <c r="U1093" i="2"/>
  <c r="U1092" i="2"/>
  <c r="U590" i="2"/>
  <c r="U591" i="2"/>
  <c r="U374" i="2"/>
  <c r="U375" i="2"/>
  <c r="U561" i="2"/>
  <c r="U560" i="2"/>
  <c r="U24" i="2"/>
  <c r="U258" i="2"/>
  <c r="U44" i="2"/>
  <c r="U45" i="2"/>
  <c r="U779" i="2"/>
  <c r="U484" i="2"/>
  <c r="U485" i="2"/>
  <c r="U121" i="2"/>
  <c r="U230" i="2"/>
  <c r="U624" i="2"/>
  <c r="U490" i="2"/>
  <c r="U520" i="2"/>
  <c r="U627" i="2"/>
  <c r="U764" i="2"/>
  <c r="U765" i="2"/>
  <c r="U514" i="2"/>
  <c r="U735" i="2"/>
  <c r="U736" i="2"/>
  <c r="U101" i="2"/>
  <c r="U102" i="2"/>
  <c r="U1044" i="2"/>
  <c r="U1045" i="2"/>
  <c r="U811" i="2"/>
  <c r="U810" i="2"/>
  <c r="U306" i="2"/>
  <c r="U740" i="2"/>
  <c r="U203" i="2"/>
  <c r="U337" i="2"/>
  <c r="U457" i="2"/>
  <c r="U1158" i="2"/>
  <c r="U1159" i="2"/>
  <c r="U396" i="2"/>
  <c r="U1086" i="2"/>
  <c r="U357" i="2"/>
  <c r="U957" i="2"/>
  <c r="U958" i="2"/>
  <c r="U65" i="2"/>
  <c r="U326" i="2"/>
  <c r="U75" i="2"/>
  <c r="U76" i="2"/>
  <c r="U707" i="2"/>
  <c r="U635" i="2"/>
  <c r="U533" i="2"/>
  <c r="U938" i="2"/>
  <c r="U465" i="2"/>
  <c r="U818" i="2"/>
  <c r="U787" i="2"/>
  <c r="U34" i="2"/>
  <c r="U908" i="2"/>
  <c r="U99" i="2"/>
  <c r="U476" i="2"/>
  <c r="U477" i="2"/>
  <c r="U167" i="2"/>
  <c r="U184" i="2"/>
  <c r="U185" i="2"/>
  <c r="U559" i="2"/>
  <c r="U422" i="2"/>
  <c r="U640" i="2"/>
  <c r="U106" i="2"/>
  <c r="U105" i="2"/>
  <c r="U940" i="2"/>
  <c r="U941" i="2"/>
  <c r="U257" i="2"/>
  <c r="U803" i="2"/>
  <c r="U538" i="2"/>
  <c r="U249" i="2"/>
  <c r="U248" i="2"/>
  <c r="U754" i="2"/>
  <c r="U755" i="2"/>
  <c r="U310" i="2"/>
  <c r="U309" i="2"/>
  <c r="U1088" i="2"/>
  <c r="U214" i="2"/>
  <c r="U269" i="2"/>
  <c r="U667" i="2"/>
  <c r="U668" i="2"/>
  <c r="U921" i="2"/>
  <c r="U289" i="2"/>
  <c r="U548" i="2"/>
  <c r="U675" i="2"/>
  <c r="U71" i="2"/>
  <c r="U72" i="2"/>
  <c r="U1016" i="2"/>
  <c r="U688" i="2"/>
  <c r="U273" i="2"/>
  <c r="U274" i="2"/>
  <c r="U322" i="2"/>
  <c r="U190" i="2"/>
  <c r="U605" i="2"/>
  <c r="U402" i="2"/>
  <c r="U739" i="2"/>
  <c r="U738" i="2"/>
  <c r="U895" i="2"/>
  <c r="U638" i="2"/>
  <c r="U637" i="2"/>
  <c r="U4" i="2"/>
  <c r="U1012" i="2"/>
  <c r="U1011" i="2"/>
  <c r="U805" i="2"/>
  <c r="U153" i="2"/>
  <c r="U81" i="2"/>
  <c r="U518" i="2"/>
  <c r="U6" i="2"/>
  <c r="U888" i="2"/>
  <c r="U925" i="2"/>
  <c r="U865" i="2"/>
  <c r="U1027" i="2"/>
  <c r="U287" i="2"/>
  <c r="U1082" i="2"/>
  <c r="U609" i="2"/>
  <c r="U363" i="2"/>
  <c r="U551" i="2"/>
  <c r="U552" i="2"/>
  <c r="U482" i="2"/>
  <c r="U483" i="2"/>
  <c r="U867" i="2"/>
  <c r="U868" i="2"/>
  <c r="U527" i="2"/>
  <c r="U528" i="2"/>
  <c r="U236" i="2"/>
  <c r="U237" i="2"/>
  <c r="U1040" i="2"/>
  <c r="U1039" i="2"/>
  <c r="U1124" i="2"/>
  <c r="U1125" i="2"/>
  <c r="U598" i="2"/>
  <c r="U597" i="2"/>
  <c r="U339" i="2"/>
  <c r="U340" i="2"/>
  <c r="U177" i="2"/>
  <c r="U178" i="2"/>
  <c r="U265" i="2"/>
  <c r="U264" i="2"/>
  <c r="U150" i="2"/>
  <c r="U149" i="2"/>
  <c r="U808" i="2"/>
  <c r="U807" i="2"/>
  <c r="U196" i="2"/>
  <c r="U195" i="2"/>
  <c r="U1018" i="2"/>
  <c r="U1019" i="2"/>
  <c r="U471" i="2"/>
  <c r="U470" i="2"/>
  <c r="U118" i="2"/>
  <c r="U1140" i="2"/>
  <c r="U1139" i="2"/>
  <c r="U719" i="2"/>
  <c r="U720" i="2"/>
  <c r="U499" i="2"/>
  <c r="U66" i="2"/>
  <c r="U67" i="2"/>
  <c r="U914" i="2"/>
  <c r="U913" i="2"/>
  <c r="U1059" i="2"/>
  <c r="U1058" i="2"/>
  <c r="U262" i="2"/>
  <c r="U743" i="2"/>
  <c r="U744" i="2"/>
  <c r="U419" i="2"/>
  <c r="U420" i="2"/>
  <c r="U192" i="2"/>
  <c r="U79" i="2"/>
  <c r="U998" i="2"/>
  <c r="U999" i="2"/>
  <c r="U541" i="2"/>
  <c r="U542" i="2"/>
  <c r="U816" i="2"/>
  <c r="U280" i="2"/>
  <c r="U281" i="2"/>
  <c r="U202" i="2"/>
  <c r="U997" i="2"/>
  <c r="U228" i="2"/>
  <c r="U308" i="2"/>
  <c r="U935" i="2"/>
  <c r="U934" i="2"/>
  <c r="U411" i="2"/>
  <c r="U412" i="2"/>
  <c r="U407" i="2"/>
  <c r="U453" i="2"/>
  <c r="U452" i="2"/>
  <c r="U702" i="2"/>
  <c r="U449" i="2"/>
  <c r="U644" i="2"/>
  <c r="U643" i="2"/>
  <c r="U557" i="2"/>
  <c r="U278" i="2"/>
  <c r="U277" i="2"/>
  <c r="U982" i="2"/>
  <c r="U981" i="2"/>
  <c r="U328" i="2"/>
  <c r="U488" i="2"/>
  <c r="U1007" i="2"/>
  <c r="U188" i="2"/>
  <c r="U47" i="2"/>
  <c r="U549" i="2"/>
  <c r="U1098" i="2"/>
  <c r="U1099" i="2"/>
  <c r="U1154" i="2"/>
  <c r="U501" i="2"/>
  <c r="U502" i="2"/>
  <c r="U349" i="2"/>
  <c r="U463" i="2"/>
  <c r="U878" i="2"/>
  <c r="U820" i="2"/>
  <c r="U819" i="2"/>
  <c r="U733" i="2"/>
  <c r="U734" i="2"/>
  <c r="U61" i="2"/>
  <c r="U62" i="2"/>
  <c r="U922" i="2"/>
  <c r="U525" i="2"/>
  <c r="U424" i="2"/>
  <c r="U825" i="2"/>
  <c r="U388" i="2"/>
  <c r="U1165" i="2"/>
  <c r="U440" i="2"/>
  <c r="U544" i="2"/>
  <c r="U113" i="2"/>
  <c r="U927" i="2"/>
  <c r="U1135" i="2"/>
  <c r="U222" i="2"/>
  <c r="U857" i="2"/>
  <c r="U244" i="2"/>
</calcChain>
</file>

<file path=xl/sharedStrings.xml><?xml version="1.0" encoding="utf-8"?>
<sst xmlns="http://schemas.openxmlformats.org/spreadsheetml/2006/main" count="89" uniqueCount="41">
  <si>
    <t>SIMULADOR DEPOSITO A PLAZO FIJO</t>
  </si>
  <si>
    <t>MONEDA</t>
  </si>
  <si>
    <t>Nuevos Soles</t>
  </si>
  <si>
    <t>INVERSIÓN</t>
  </si>
  <si>
    <t>OPERACIÓN</t>
  </si>
  <si>
    <t>EFECTIVO</t>
  </si>
  <si>
    <t>ITF</t>
  </si>
  <si>
    <t>FECHA DE CREACION</t>
  </si>
  <si>
    <t>MONTO A ABONAR (INVERSIÓN + ITF)</t>
  </si>
  <si>
    <t>PLAZO SOLICITADO (Días)</t>
  </si>
  <si>
    <t>TIPO DE CLIENTE</t>
  </si>
  <si>
    <t>PERSONA NATURAL</t>
  </si>
  <si>
    <t>FECHA DE RENOVACIÓN</t>
  </si>
  <si>
    <t>INTERÉS A GANAR EN EL PERIODO</t>
  </si>
  <si>
    <t>TASA DE RENDIMIENTO EFECTIVO ANUAL (TREA)</t>
  </si>
  <si>
    <t>PRODUCTO</t>
  </si>
  <si>
    <t>CLIENTE</t>
  </si>
  <si>
    <t>TEA</t>
  </si>
  <si>
    <t>Tipo
Tasa</t>
  </si>
  <si>
    <t>Moneda</t>
  </si>
  <si>
    <t>Monto
Minimo</t>
  </si>
  <si>
    <t>Monto
Maximo</t>
  </si>
  <si>
    <t>Plazo
Minimo</t>
  </si>
  <si>
    <t>Plazo
Maximo</t>
  </si>
  <si>
    <t>Tasa</t>
  </si>
  <si>
    <t>ADN</t>
  </si>
  <si>
    <t>PRODUCTO 01</t>
  </si>
  <si>
    <t>CASTIGO</t>
  </si>
  <si>
    <t>TRANSFERENCIA</t>
  </si>
  <si>
    <t>Dia</t>
  </si>
  <si>
    <t>Int Dev Diario</t>
  </si>
  <si>
    <t>Acumulado</t>
  </si>
  <si>
    <t>Dólares Americanos</t>
  </si>
  <si>
    <t>PRODUCTO 02</t>
  </si>
  <si>
    <t>P. JURIDICA SIN FINES DE LUCRO</t>
  </si>
  <si>
    <t>TNA</t>
  </si>
  <si>
    <t>P. JURIDICA CON FINES DE LUCRO</t>
  </si>
  <si>
    <t>TND</t>
  </si>
  <si>
    <t>NORMAL</t>
  </si>
  <si>
    <t>MONTO (INVERSIÓN + INTERÉS - ITF)</t>
  </si>
  <si>
    <r>
      <t xml:space="preserve">• Monto Mínimo de Depósito y Saldo Mínimo de Equilibrio: en S/. 1,000 y en Dólares US$ 1,000.
• Tasa de Interés compensatorio Efectiva Anual (TEA) calculada en base a un año de 360 días es igual a la Tasa de Rendimiento Efectiva Anual (TREA).
• Los depositos y cancelaciones estan afectas al impuesto a las trasacciones Financieras  (ITF), siempre que se realicen en efectivo en nuestra Agencia Bancaria. No se cobra ITF si se realizanb a traves de una transferencua interbancaria
• Las Renovaciones automáticas del deposito  se realizan a la tasa de interés del tarifario vigente a la fecha de renovación.
• Cálculo realizado en base al tarifario vigente a la fecha de simulación. El interés a pagar en el periodo no aplica en caso de cancelación anticipada.
</t>
    </r>
    <r>
      <rPr>
        <b/>
        <sz val="10"/>
        <rFont val="Arial"/>
        <family val="2"/>
      </rPr>
      <t>Tasa de Interés a Pagar por Cancelación Anticipada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Antes de 30 días:</t>
    </r>
    <r>
      <rPr>
        <sz val="10"/>
        <rFont val="Arial"/>
        <family val="2"/>
      </rPr>
      <t xml:space="preserve"> No se paga interés .
</t>
    </r>
    <r>
      <rPr>
        <b/>
        <sz val="10"/>
        <rFont val="Arial"/>
        <family val="2"/>
      </rPr>
      <t>De 30 a 90 días:</t>
    </r>
    <r>
      <rPr>
        <sz val="10"/>
        <rFont val="Arial"/>
        <family val="2"/>
      </rPr>
      <t xml:space="preserve"> Se pagará la tasa especial de 0.2% TEA en Soles y 0.05% TEA en Dólares
</t>
    </r>
    <r>
      <rPr>
        <b/>
        <sz val="10"/>
        <rFont val="Arial"/>
        <family val="2"/>
      </rPr>
      <t>Después de 90 días:</t>
    </r>
    <r>
      <rPr>
        <sz val="10"/>
        <rFont val="Arial"/>
        <family val="2"/>
      </rPr>
      <t xml:space="preserve"> Se aplicará la tasa efectiva anual (TEA) del tarifario vigente correspondiente al rango inmediato anterior al periodo de la cancelación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</si>
</sst>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#,##0.0000%"/>
  </numFmts>
  <fonts count="12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9"/>
      <color theme="1" tint="0.249977111117893"/>
      <name val="Arial Narrow"/>
      <family val="2"/>
    </font>
    <font>
      <b/>
      <sz val="10"/>
      <color theme="1" tint="0.34998626667073579"/>
      <name val="Arial"/>
      <family val="2"/>
    </font>
    <font>
      <b/>
      <sz val="15"/>
      <color theme="1" tint="0.34998626667073579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name val="Arial Narrow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right" vertical="center" indent="1"/>
      <protection locked="0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5" fillId="3" borderId="0" xfId="0" applyFont="1" applyFill="1" applyAlignment="1">
      <alignment horizontal="right" vertical="center" indent="1"/>
    </xf>
    <xf numFmtId="0" fontId="0" fillId="3" borderId="0" xfId="0" applyFill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6" fillId="0" borderId="0" xfId="0" applyFont="1" applyAlignment="1">
      <alignment horizontal="right"/>
    </xf>
    <xf numFmtId="0" fontId="7" fillId="0" borderId="0" xfId="0" applyFont="1"/>
    <xf numFmtId="4" fontId="0" fillId="0" borderId="1" xfId="0" applyNumberFormat="1" applyBorder="1" applyAlignment="1" applyProtection="1">
      <alignment horizontal="right" vertical="center" indent="1"/>
      <protection hidden="1"/>
    </xf>
    <xf numFmtId="0" fontId="0" fillId="2" borderId="1" xfId="0" applyFill="1" applyBorder="1" applyAlignment="1" applyProtection="1">
      <alignment horizontal="right" vertical="center" indent="1"/>
      <protection locked="0"/>
    </xf>
    <xf numFmtId="14" fontId="0" fillId="2" borderId="1" xfId="0" applyNumberFormat="1" applyFill="1" applyBorder="1" applyAlignment="1" applyProtection="1">
      <alignment horizontal="right" vertical="center" indent="1"/>
      <protection locked="0"/>
    </xf>
    <xf numFmtId="14" fontId="0" fillId="0" borderId="1" xfId="0" applyNumberFormat="1" applyBorder="1" applyAlignment="1" applyProtection="1">
      <alignment horizontal="right" vertical="center" indent="1"/>
      <protection hidden="1"/>
    </xf>
    <xf numFmtId="4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2" fillId="0" borderId="0" xfId="1" applyNumberFormat="1" applyFont="1" applyProtection="1"/>
    <xf numFmtId="0" fontId="8" fillId="0" borderId="1" xfId="0" applyFont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0" fontId="2" fillId="0" borderId="1" xfId="1" quotePrefix="1" applyNumberFormat="1" applyFont="1" applyFill="1" applyBorder="1" applyAlignment="1" applyProtection="1">
      <alignment horizontal="right" vertical="center" indent="1"/>
      <protection hidden="1"/>
    </xf>
    <xf numFmtId="164" fontId="0" fillId="5" borderId="1" xfId="0" applyNumberFormat="1" applyFill="1" applyBorder="1" applyAlignment="1">
      <alignment horizontal="center" vertical="center"/>
    </xf>
    <xf numFmtId="2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2" fontId="0" fillId="0" borderId="10" xfId="0" quotePrefix="1" applyNumberFormat="1" applyBorder="1"/>
    <xf numFmtId="2" fontId="0" fillId="0" borderId="16" xfId="0" quotePrefix="1" applyNumberFormat="1" applyBorder="1"/>
    <xf numFmtId="2" fontId="0" fillId="0" borderId="17" xfId="0" applyNumberFormat="1" applyBorder="1"/>
    <xf numFmtId="2" fontId="0" fillId="0" borderId="18" xfId="0" quotePrefix="1" applyNumberFormat="1" applyBorder="1"/>
    <xf numFmtId="164" fontId="2" fillId="5" borderId="1" xfId="1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 applyProtection="1">
      <alignment horizontal="right" vertical="center" indent="1"/>
      <protection hidden="1"/>
    </xf>
    <xf numFmtId="0" fontId="5" fillId="3" borderId="0" xfId="0" applyFont="1" applyFill="1" applyAlignment="1">
      <alignment horizontal="center" vertical="center"/>
    </xf>
    <xf numFmtId="165" fontId="2" fillId="6" borderId="0" xfId="1" applyNumberFormat="1" applyFont="1" applyFill="1" applyProtection="1"/>
    <xf numFmtId="10" fontId="0" fillId="0" borderId="0" xfId="0" applyNumberFormat="1"/>
    <xf numFmtId="9" fontId="0" fillId="0" borderId="0" xfId="0" applyNumberFormat="1"/>
    <xf numFmtId="0" fontId="4" fillId="0" borderId="1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3" borderId="0" xfId="0" applyFont="1" applyFill="1" applyAlignment="1">
      <alignment horizontal="right" vertical="center" indent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11" fillId="0" borderId="3" xfId="0" applyFont="1" applyBorder="1" applyAlignment="1" applyProtection="1">
      <alignment horizontal="left" vertical="center" wrapText="1"/>
      <protection hidden="1"/>
    </xf>
    <xf numFmtId="0" fontId="11" fillId="0" borderId="4" xfId="0" applyFont="1" applyBorder="1" applyAlignment="1" applyProtection="1">
      <alignment horizontal="left" vertical="center" wrapText="1"/>
      <protection hidden="1"/>
    </xf>
    <xf numFmtId="0" fontId="11" fillId="0" borderId="5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6" xfId="0" applyFont="1" applyBorder="1" applyAlignment="1" applyProtection="1">
      <alignment horizontal="left" vertical="center" wrapText="1"/>
      <protection hidden="1"/>
    </xf>
    <xf numFmtId="0" fontId="11" fillId="0" borderId="7" xfId="0" applyFont="1" applyBorder="1" applyAlignment="1" applyProtection="1">
      <alignment horizontal="left" vertical="center" wrapText="1"/>
      <protection hidden="1"/>
    </xf>
    <xf numFmtId="0" fontId="11" fillId="0" borderId="8" xfId="0" applyFont="1" applyBorder="1" applyAlignment="1" applyProtection="1">
      <alignment horizontal="left" vertical="center" wrapText="1"/>
      <protection hidden="1"/>
    </xf>
    <xf numFmtId="0" fontId="11" fillId="0" borderId="9" xfId="0" applyFont="1" applyBorder="1" applyAlignment="1" applyProtection="1">
      <alignment horizontal="left" vertical="center" wrapText="1"/>
      <protection hidden="1"/>
    </xf>
  </cellXfs>
  <cellStyles count="2">
    <cellStyle name="Normal" xfId="0" builtinId="0"/>
    <cellStyle name="Porcentaje" xfId="1" builtinId="5"/>
  </cellStyles>
  <dxfs count="1"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I29"/>
  <sheetViews>
    <sheetView showGridLines="0" tabSelected="1" defaultGridColor="0" colorId="55" zoomScale="85" zoomScaleNormal="85" workbookViewId="0">
      <selection activeCell="B18" sqref="B18:I28"/>
    </sheetView>
  </sheetViews>
  <sheetFormatPr baseColWidth="10" defaultColWidth="0" defaultRowHeight="20.100000000000001" customHeight="1" x14ac:dyDescent="0.2"/>
  <cols>
    <col min="1" max="2" width="2.7109375" customWidth="1"/>
    <col min="3" max="3" width="47.7109375" customWidth="1"/>
    <col min="4" max="4" width="15.7109375" customWidth="1"/>
    <col min="5" max="5" width="2.7109375" customWidth="1"/>
    <col min="6" max="6" width="28.140625" bestFit="1" customWidth="1"/>
    <col min="7" max="7" width="15.7109375" customWidth="1"/>
    <col min="8" max="8" width="17.7109375" customWidth="1"/>
    <col min="9" max="10" width="2.7109375" customWidth="1"/>
  </cols>
  <sheetData>
    <row r="1" spans="2:9" ht="9.9499999999999993" customHeight="1" x14ac:dyDescent="0.2"/>
    <row r="2" spans="2:9" ht="20.100000000000001" customHeight="1" x14ac:dyDescent="0.3">
      <c r="B2" s="15" t="s">
        <v>0</v>
      </c>
      <c r="I2" s="14"/>
    </row>
    <row r="3" spans="2:9" ht="9.9499999999999993" customHeight="1" thickBot="1" x14ac:dyDescent="0.25"/>
    <row r="4" spans="2:9" ht="20.100000000000001" customHeight="1" thickTop="1" x14ac:dyDescent="0.2">
      <c r="B4" s="4"/>
      <c r="C4" s="5"/>
      <c r="D4" s="5"/>
      <c r="E4" s="5"/>
      <c r="F4" s="5"/>
      <c r="G4" s="5"/>
      <c r="H4" s="5"/>
      <c r="I4" s="6"/>
    </row>
    <row r="5" spans="2:9" ht="20.100000000000001" customHeight="1" x14ac:dyDescent="0.2">
      <c r="B5" s="7"/>
      <c r="C5" s="8" t="s">
        <v>1</v>
      </c>
      <c r="D5" s="2" t="s">
        <v>2</v>
      </c>
      <c r="E5" s="9"/>
      <c r="F5" s="9"/>
      <c r="G5" s="8" t="s">
        <v>3</v>
      </c>
      <c r="H5" s="3">
        <v>10000</v>
      </c>
      <c r="I5" s="10"/>
    </row>
    <row r="6" spans="2:9" ht="9.9499999999999993" customHeight="1" x14ac:dyDescent="0.2">
      <c r="B6" s="7"/>
      <c r="C6" s="9"/>
      <c r="D6" s="9"/>
      <c r="E6" s="9"/>
      <c r="F6" s="9"/>
      <c r="G6" s="9"/>
      <c r="H6" s="9"/>
      <c r="I6" s="10"/>
    </row>
    <row r="7" spans="2:9" ht="20.100000000000001" customHeight="1" x14ac:dyDescent="0.2">
      <c r="B7" s="7"/>
      <c r="C7" s="8" t="s">
        <v>4</v>
      </c>
      <c r="D7" s="2" t="s">
        <v>5</v>
      </c>
      <c r="E7" s="9"/>
      <c r="F7" s="9"/>
      <c r="G7" s="8" t="s">
        <v>6</v>
      </c>
      <c r="H7" s="41">
        <f>IF(D7="EFECTIVO",(TRUNC(TRUNC(0.005%*H5,2)/5,2)*5),"")</f>
        <v>0.5</v>
      </c>
      <c r="I7" s="10"/>
    </row>
    <row r="8" spans="2:9" ht="9.9499999999999993" customHeight="1" x14ac:dyDescent="0.2">
      <c r="B8" s="7"/>
      <c r="C8" s="9"/>
      <c r="D8" s="9"/>
      <c r="E8" s="9"/>
      <c r="F8" s="9"/>
      <c r="G8" s="9"/>
      <c r="H8" s="9"/>
      <c r="I8" s="10"/>
    </row>
    <row r="9" spans="2:9" ht="20.100000000000001" customHeight="1" x14ac:dyDescent="0.2">
      <c r="B9" s="7"/>
      <c r="C9" s="8" t="s">
        <v>7</v>
      </c>
      <c r="D9" s="18">
        <v>43194</v>
      </c>
      <c r="E9" s="9"/>
      <c r="F9" s="9"/>
      <c r="G9" s="8" t="s">
        <v>8</v>
      </c>
      <c r="H9" s="41">
        <f>IF(D7="EFECTIVO",H5+H7,H5)</f>
        <v>10000.5</v>
      </c>
      <c r="I9" s="10"/>
    </row>
    <row r="10" spans="2:9" ht="9.9499999999999993" customHeight="1" x14ac:dyDescent="0.2">
      <c r="B10" s="7"/>
      <c r="C10" s="9"/>
      <c r="D10" s="9"/>
      <c r="E10" s="9"/>
      <c r="F10" s="9"/>
      <c r="G10" s="9"/>
      <c r="H10" s="9"/>
      <c r="I10" s="10"/>
    </row>
    <row r="11" spans="2:9" ht="20.100000000000001" customHeight="1" x14ac:dyDescent="0.2">
      <c r="B11" s="7"/>
      <c r="C11" s="8" t="s">
        <v>9</v>
      </c>
      <c r="D11" s="17">
        <v>89</v>
      </c>
      <c r="E11" s="9"/>
      <c r="F11" s="8" t="s">
        <v>10</v>
      </c>
      <c r="G11" s="46" t="s">
        <v>11</v>
      </c>
      <c r="H11" s="46"/>
      <c r="I11" s="10"/>
    </row>
    <row r="12" spans="2:9" ht="9.9499999999999993" customHeight="1" x14ac:dyDescent="0.2">
      <c r="B12" s="7"/>
      <c r="C12" s="9"/>
      <c r="D12" s="9"/>
      <c r="E12" s="9"/>
      <c r="F12" s="9"/>
      <c r="G12" s="9"/>
      <c r="H12" s="9"/>
      <c r="I12" s="10"/>
    </row>
    <row r="13" spans="2:9" ht="20.100000000000001" customHeight="1" x14ac:dyDescent="0.2">
      <c r="B13" s="7"/>
      <c r="C13" s="8" t="s">
        <v>12</v>
      </c>
      <c r="D13" s="19">
        <f>D9+D11</f>
        <v>43283</v>
      </c>
      <c r="E13" s="9"/>
      <c r="F13" s="9"/>
      <c r="G13" s="8" t="s">
        <v>13</v>
      </c>
      <c r="H13" s="16">
        <f>VLOOKUP(dt_plazo_2,Parametros!T3:V1172,3,FALSE)</f>
        <v>19.717862860724189</v>
      </c>
      <c r="I13" s="10"/>
    </row>
    <row r="14" spans="2:9" ht="9.9499999999999993" customHeight="1" x14ac:dyDescent="0.2">
      <c r="B14" s="7"/>
      <c r="C14" s="9"/>
      <c r="D14" s="9"/>
      <c r="E14" s="9"/>
      <c r="F14" s="9"/>
      <c r="G14" s="9"/>
      <c r="H14" s="9"/>
      <c r="I14" s="10"/>
    </row>
    <row r="15" spans="2:9" ht="27.75" customHeight="1" x14ac:dyDescent="0.2">
      <c r="B15" s="7"/>
      <c r="C15" s="42" t="s">
        <v>14</v>
      </c>
      <c r="D15" s="28">
        <f>+SUMPRODUCT(--(Parametros!$J$6:$J$39=$D5),--(Parametros!$M6:$M$39&lt;=$D11),--(Parametros!$N$6:$N$39&gt;=$D11),--(Parametros!$K$6:$K$39&lt;=$H5),--(Parametros!$L$6:$L$39&gt;=$H5),(Parametros!$O$6:$O$39))</f>
        <v>8.0000000000000002E-3</v>
      </c>
      <c r="E15" s="9"/>
      <c r="F15" s="9"/>
      <c r="G15" s="49" t="s">
        <v>39</v>
      </c>
      <c r="H15" s="16">
        <f>(H5+H13)-H7</f>
        <v>10019.217862860723</v>
      </c>
      <c r="I15" s="10"/>
    </row>
    <row r="16" spans="2:9" ht="20.100000000000001" customHeight="1" thickBot="1" x14ac:dyDescent="0.25">
      <c r="B16" s="11"/>
      <c r="C16" s="12"/>
      <c r="D16" s="12"/>
      <c r="E16" s="12"/>
      <c r="F16" s="12"/>
      <c r="G16" s="12"/>
      <c r="H16" s="12"/>
      <c r="I16" s="13"/>
    </row>
    <row r="17" spans="2:9" ht="9.9499999999999993" customHeight="1" thickTop="1" thickBot="1" x14ac:dyDescent="0.25"/>
    <row r="18" spans="2:9" ht="20.100000000000001" customHeight="1" thickTop="1" x14ac:dyDescent="0.2">
      <c r="B18" s="50" t="s">
        <v>40</v>
      </c>
      <c r="C18" s="51"/>
      <c r="D18" s="51"/>
      <c r="E18" s="51"/>
      <c r="F18" s="51"/>
      <c r="G18" s="51"/>
      <c r="H18" s="51"/>
      <c r="I18" s="52"/>
    </row>
    <row r="19" spans="2:9" ht="20.100000000000001" customHeight="1" x14ac:dyDescent="0.2">
      <c r="B19" s="53"/>
      <c r="C19" s="54"/>
      <c r="D19" s="54"/>
      <c r="E19" s="54"/>
      <c r="F19" s="54"/>
      <c r="G19" s="54"/>
      <c r="H19" s="54"/>
      <c r="I19" s="55"/>
    </row>
    <row r="20" spans="2:9" ht="20.100000000000001" customHeight="1" x14ac:dyDescent="0.2">
      <c r="B20" s="53"/>
      <c r="C20" s="54"/>
      <c r="D20" s="54"/>
      <c r="E20" s="54"/>
      <c r="F20" s="54"/>
      <c r="G20" s="54"/>
      <c r="H20" s="54"/>
      <c r="I20" s="55"/>
    </row>
    <row r="21" spans="2:9" ht="20.100000000000001" customHeight="1" x14ac:dyDescent="0.2">
      <c r="B21" s="53"/>
      <c r="C21" s="54"/>
      <c r="D21" s="54"/>
      <c r="E21" s="54"/>
      <c r="F21" s="54"/>
      <c r="G21" s="54"/>
      <c r="H21" s="54"/>
      <c r="I21" s="55"/>
    </row>
    <row r="22" spans="2:9" ht="20.100000000000001" customHeight="1" x14ac:dyDescent="0.2">
      <c r="B22" s="53"/>
      <c r="C22" s="54"/>
      <c r="D22" s="54"/>
      <c r="E22" s="54"/>
      <c r="F22" s="54"/>
      <c r="G22" s="54"/>
      <c r="H22" s="54"/>
      <c r="I22" s="55"/>
    </row>
    <row r="23" spans="2:9" ht="20.100000000000001" customHeight="1" x14ac:dyDescent="0.2">
      <c r="B23" s="53"/>
      <c r="C23" s="54"/>
      <c r="D23" s="54"/>
      <c r="E23" s="54"/>
      <c r="F23" s="54"/>
      <c r="G23" s="54"/>
      <c r="H23" s="54"/>
      <c r="I23" s="55"/>
    </row>
    <row r="24" spans="2:9" ht="20.100000000000001" customHeight="1" x14ac:dyDescent="0.2">
      <c r="B24" s="53"/>
      <c r="C24" s="54"/>
      <c r="D24" s="54"/>
      <c r="E24" s="54"/>
      <c r="F24" s="54"/>
      <c r="G24" s="54"/>
      <c r="H24" s="54"/>
      <c r="I24" s="55"/>
    </row>
    <row r="25" spans="2:9" ht="20.100000000000001" customHeight="1" x14ac:dyDescent="0.2">
      <c r="B25" s="53"/>
      <c r="C25" s="54"/>
      <c r="D25" s="54"/>
      <c r="E25" s="54"/>
      <c r="F25" s="54"/>
      <c r="G25" s="54"/>
      <c r="H25" s="54"/>
      <c r="I25" s="55"/>
    </row>
    <row r="26" spans="2:9" ht="20.100000000000001" customHeight="1" x14ac:dyDescent="0.2">
      <c r="B26" s="53"/>
      <c r="C26" s="54"/>
      <c r="D26" s="54"/>
      <c r="E26" s="54"/>
      <c r="F26" s="54"/>
      <c r="G26" s="54"/>
      <c r="H26" s="54"/>
      <c r="I26" s="55"/>
    </row>
    <row r="27" spans="2:9" ht="20.100000000000001" customHeight="1" x14ac:dyDescent="0.2">
      <c r="B27" s="53"/>
      <c r="C27" s="54"/>
      <c r="D27" s="54"/>
      <c r="E27" s="54"/>
      <c r="F27" s="54"/>
      <c r="G27" s="54"/>
      <c r="H27" s="54"/>
      <c r="I27" s="55"/>
    </row>
    <row r="28" spans="2:9" ht="20.100000000000001" customHeight="1" thickBot="1" x14ac:dyDescent="0.25">
      <c r="B28" s="56"/>
      <c r="C28" s="57"/>
      <c r="D28" s="57"/>
      <c r="E28" s="57"/>
      <c r="F28" s="57"/>
      <c r="G28" s="57"/>
      <c r="H28" s="57"/>
      <c r="I28" s="58"/>
    </row>
    <row r="29" spans="2:9" ht="20.100000000000001" customHeight="1" thickTop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2">
    <mergeCell ref="G11:H11"/>
    <mergeCell ref="B18:I28"/>
  </mergeCells>
  <dataValidations xWindow="824" yWindow="261" count="5">
    <dataValidation type="decimal" allowBlank="1" showInputMessage="1" showErrorMessage="1" error="Monto mínimo de depósito y Saldo Mínimo de Equilibrio: S/. 1,000 Nuevos Soles y $ 1,000 Dólares." promptTitle="Ingresar" prompt="Monto mínimo de depósito y Saldo Mínimo de Equilibrio: S/. 1,000 Nuevos Soles y $ 1,000 Dólares." sqref="H5">
      <formula1>1000</formula1>
      <formula2>999999999.99</formula2>
    </dataValidation>
    <dataValidation type="whole" allowBlank="1" showInputMessage="1" showErrorMessage="1" error="plazo no menor a 30 y no mayor a 1080" promptTitle="Ingresar" prompt="Plazo solicitado" sqref="D11">
      <formula1>30</formula1>
      <formula2>1080</formula2>
    </dataValidation>
    <dataValidation type="date" operator="greaterThanOrEqual" allowBlank="1" showInputMessage="1" showErrorMessage="1" promptTitle="Ingresar" prompt="Fecha de creación" sqref="D9">
      <formula1>41640</formula1>
    </dataValidation>
    <dataValidation type="list" allowBlank="1" showInputMessage="1" promptTitle="Seleccionar" prompt="Moneda" sqref="D5">
      <formula1>mt_moneda</formula1>
    </dataValidation>
    <dataValidation type="list" allowBlank="1" showInputMessage="1" showErrorMessage="1" promptTitle="Seleccionar" prompt="Operaciòn" sqref="D7">
      <formula1>mt_Operación</formula1>
    </dataValidation>
  </dataValidations>
  <printOptions horizontalCentered="1"/>
  <pageMargins left="0" right="0" top="0.78740157480314965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V1172"/>
  <sheetViews>
    <sheetView showGridLines="0" defaultGridColor="0" colorId="55" workbookViewId="0">
      <pane ySplit="1" topLeftCell="A2" activePane="bottomLeft" state="frozen"/>
      <selection pane="bottomLeft" activeCell="O10" sqref="O10"/>
    </sheetView>
  </sheetViews>
  <sheetFormatPr baseColWidth="10" defaultColWidth="8.7109375" defaultRowHeight="12.75" x14ac:dyDescent="0.2"/>
  <cols>
    <col min="1" max="3" width="11.42578125" customWidth="1"/>
    <col min="4" max="6" width="5.7109375" customWidth="1"/>
    <col min="7" max="7" width="13.42578125" customWidth="1"/>
    <col min="8" max="8" width="5.7109375" customWidth="1"/>
    <col min="9" max="9" width="11.42578125" customWidth="1"/>
    <col min="10" max="10" width="17.85546875" bestFit="1" customWidth="1"/>
    <col min="11" max="11" width="12.28515625" bestFit="1" customWidth="1"/>
    <col min="12" max="12" width="13.7109375" bestFit="1" customWidth="1"/>
    <col min="13" max="16" width="11.42578125" customWidth="1"/>
    <col min="17" max="17" width="16.5703125" bestFit="1" customWidth="1"/>
    <col min="18" max="21" width="11.42578125" customWidth="1"/>
    <col min="22" max="22" width="21.85546875" bestFit="1" customWidth="1"/>
    <col min="23" max="256" width="11.42578125" customWidth="1"/>
  </cols>
  <sheetData>
    <row r="1" spans="1:22" ht="26.25" thickBot="1" x14ac:dyDescent="0.3">
      <c r="A1" s="24" t="s">
        <v>1</v>
      </c>
      <c r="B1" s="24" t="s">
        <v>15</v>
      </c>
      <c r="C1" s="24" t="s">
        <v>16</v>
      </c>
      <c r="G1" s="24" t="s">
        <v>17</v>
      </c>
      <c r="I1" s="25" t="s">
        <v>18</v>
      </c>
      <c r="J1" s="26" t="s">
        <v>19</v>
      </c>
      <c r="K1" s="25" t="s">
        <v>20</v>
      </c>
      <c r="L1" s="25" t="s">
        <v>21</v>
      </c>
      <c r="M1" s="25" t="s">
        <v>22</v>
      </c>
      <c r="N1" s="25" t="s">
        <v>23</v>
      </c>
      <c r="O1" s="26" t="s">
        <v>24</v>
      </c>
      <c r="Q1" s="25" t="s">
        <v>4</v>
      </c>
      <c r="U1" s="47" t="s">
        <v>25</v>
      </c>
      <c r="V1" s="48"/>
    </row>
    <row r="2" spans="1:22" ht="15.75" thickBot="1" x14ac:dyDescent="0.3">
      <c r="A2" s="1" t="s">
        <v>2</v>
      </c>
      <c r="B2" s="1" t="s">
        <v>26</v>
      </c>
      <c r="C2" s="1" t="s">
        <v>11</v>
      </c>
      <c r="F2" t="s">
        <v>17</v>
      </c>
      <c r="G2" s="27">
        <f>SUMPRODUCT(--(Parametros!$I$2:$I$39="NORMAL"),--(Parametros!$J$2:$J$39=Simulador!$D$5),--(Parametros!$K$2:$K$39&lt;=Simulador!$H$5),--(Parametros!$L$2:$L$39&gt;=Simulador!$H$5),--(Parametros!$M$2:$M$39&lt;=dt_plazo_2),--(Parametros!$N$2:$N$39&gt;=dt_plazo_2),(Parametros!$O$2:$O$39))</f>
        <v>8.0000000000000002E-3</v>
      </c>
      <c r="I2" t="s">
        <v>27</v>
      </c>
      <c r="J2" t="s">
        <v>2</v>
      </c>
      <c r="K2" s="20">
        <v>0</v>
      </c>
      <c r="L2" s="20">
        <v>999999999.99000001</v>
      </c>
      <c r="M2" s="21">
        <v>0</v>
      </c>
      <c r="N2" s="21">
        <v>1080</v>
      </c>
      <c r="O2" s="22">
        <v>0.01</v>
      </c>
      <c r="Q2" t="s">
        <v>28</v>
      </c>
      <c r="T2" s="33" t="s">
        <v>29</v>
      </c>
      <c r="U2" s="35" t="s">
        <v>30</v>
      </c>
      <c r="V2" s="34" t="s">
        <v>31</v>
      </c>
    </row>
    <row r="3" spans="1:22" x14ac:dyDescent="0.2">
      <c r="A3" s="1" t="s">
        <v>32</v>
      </c>
      <c r="B3" s="1" t="s">
        <v>33</v>
      </c>
      <c r="C3" s="1" t="s">
        <v>34</v>
      </c>
      <c r="F3" t="s">
        <v>35</v>
      </c>
      <c r="G3" s="29">
        <f>ROUND((POWER((1+G2),(1/360)) - 1) * 360,6)</f>
        <v>7.9679999999999994E-3</v>
      </c>
      <c r="I3" t="s">
        <v>27</v>
      </c>
      <c r="J3" t="s">
        <v>32</v>
      </c>
      <c r="K3" s="20">
        <v>0</v>
      </c>
      <c r="L3" s="20">
        <v>999999999.99000001</v>
      </c>
      <c r="M3" s="21">
        <v>0</v>
      </c>
      <c r="N3" s="21">
        <v>1080</v>
      </c>
      <c r="O3" s="22">
        <v>5.0000000000000001E-4</v>
      </c>
      <c r="Q3" t="s">
        <v>5</v>
      </c>
      <c r="T3" s="31">
        <v>1</v>
      </c>
      <c r="U3" s="36">
        <f>V3</f>
        <v>0.22133333333229643</v>
      </c>
      <c r="V3" s="37">
        <f>($G$4^T3-1)*Simulador!$H$5</f>
        <v>0.22133333333229643</v>
      </c>
    </row>
    <row r="4" spans="1:22" x14ac:dyDescent="0.2">
      <c r="C4" s="1" t="s">
        <v>36</v>
      </c>
      <c r="F4" t="s">
        <v>37</v>
      </c>
      <c r="G4" s="40">
        <f>G3/360+1</f>
        <v>1.0000221333333332</v>
      </c>
      <c r="I4" t="s">
        <v>38</v>
      </c>
      <c r="J4" t="s">
        <v>2</v>
      </c>
      <c r="K4" s="20">
        <v>0</v>
      </c>
      <c r="L4" s="20">
        <v>999999999.99000001</v>
      </c>
      <c r="M4" s="21">
        <v>0</v>
      </c>
      <c r="N4" s="21">
        <v>29</v>
      </c>
      <c r="O4" s="23">
        <v>0</v>
      </c>
      <c r="T4" s="31">
        <v>2</v>
      </c>
      <c r="U4" s="30">
        <f>+V4-V3</f>
        <v>0.22133823217584947</v>
      </c>
      <c r="V4" s="37">
        <f>($G$4^T4-1)*Simulador!$H$5</f>
        <v>0.4426715655081459</v>
      </c>
    </row>
    <row r="5" spans="1:22" x14ac:dyDescent="0.2">
      <c r="I5" t="s">
        <v>38</v>
      </c>
      <c r="J5" t="s">
        <v>32</v>
      </c>
      <c r="K5" s="20">
        <v>0</v>
      </c>
      <c r="L5" s="20">
        <v>999999999.99000001</v>
      </c>
      <c r="M5" s="21">
        <v>0</v>
      </c>
      <c r="N5" s="21">
        <v>29</v>
      </c>
      <c r="O5" s="23">
        <v>0</v>
      </c>
      <c r="T5" s="31">
        <v>3</v>
      </c>
      <c r="U5" s="30">
        <f t="shared" ref="U5:U68" si="0">+V5-V4</f>
        <v>0.22134313113042481</v>
      </c>
      <c r="V5" s="37">
        <f>($G$4^T5-1)*Simulador!$H$5</f>
        <v>0.66401469663857071</v>
      </c>
    </row>
    <row r="6" spans="1:22" x14ac:dyDescent="0.2">
      <c r="I6" t="s">
        <v>38</v>
      </c>
      <c r="J6" t="s">
        <v>2</v>
      </c>
      <c r="K6" s="20">
        <v>1000</v>
      </c>
      <c r="L6" s="20">
        <v>999999999.99000001</v>
      </c>
      <c r="M6" s="21">
        <v>30</v>
      </c>
      <c r="N6" s="21">
        <v>59</v>
      </c>
      <c r="O6" s="43">
        <v>8.0000000000000002E-3</v>
      </c>
      <c r="P6" s="44">
        <v>8.0000000000000002E-3</v>
      </c>
      <c r="R6">
        <v>1.2500000000000001E-2</v>
      </c>
      <c r="T6" s="31">
        <v>4</v>
      </c>
      <c r="U6" s="30">
        <f t="shared" si="0"/>
        <v>0.22134803018936111</v>
      </c>
      <c r="V6" s="37">
        <f>($G$4^T6-1)*Simulador!$H$5</f>
        <v>0.88536272682793182</v>
      </c>
    </row>
    <row r="7" spans="1:22" x14ac:dyDescent="0.2">
      <c r="I7" t="s">
        <v>38</v>
      </c>
      <c r="J7" t="s">
        <v>2</v>
      </c>
      <c r="K7" s="20">
        <v>1000</v>
      </c>
      <c r="L7" s="20">
        <v>999999999.99000001</v>
      </c>
      <c r="M7" s="21">
        <v>60</v>
      </c>
      <c r="N7" s="21">
        <v>89</v>
      </c>
      <c r="O7" s="43">
        <v>8.0000000000000002E-3</v>
      </c>
      <c r="P7" s="44">
        <v>8.0000000000000002E-3</v>
      </c>
      <c r="R7">
        <v>1.2500000000000001E-2</v>
      </c>
      <c r="T7" s="31">
        <v>5</v>
      </c>
      <c r="U7" s="30">
        <f t="shared" si="0"/>
        <v>0.22135292936154016</v>
      </c>
      <c r="V7" s="37">
        <f>($G$4^T7-1)*Simulador!$H$5</f>
        <v>1.106715656189472</v>
      </c>
    </row>
    <row r="8" spans="1:22" x14ac:dyDescent="0.2">
      <c r="I8" t="s">
        <v>38</v>
      </c>
      <c r="J8" t="s">
        <v>2</v>
      </c>
      <c r="K8" s="20">
        <v>1000</v>
      </c>
      <c r="L8" s="20">
        <v>999999999.99000001</v>
      </c>
      <c r="M8" s="21">
        <v>90</v>
      </c>
      <c r="N8" s="21">
        <v>179</v>
      </c>
      <c r="O8" s="43">
        <v>0.01</v>
      </c>
      <c r="P8" s="45">
        <v>0.01</v>
      </c>
      <c r="R8">
        <v>1.2500000000000001E-2</v>
      </c>
      <c r="T8" s="31">
        <v>6</v>
      </c>
      <c r="U8" s="30">
        <f t="shared" si="0"/>
        <v>0.22135782863808018</v>
      </c>
      <c r="V8" s="37">
        <f>($G$4^T8-1)*Simulador!$H$5</f>
        <v>1.3280734848275522</v>
      </c>
    </row>
    <row r="9" spans="1:22" x14ac:dyDescent="0.2">
      <c r="I9" t="s">
        <v>38</v>
      </c>
      <c r="J9" t="s">
        <v>2</v>
      </c>
      <c r="K9" s="20">
        <v>1000</v>
      </c>
      <c r="L9" s="20">
        <v>999999999.99000001</v>
      </c>
      <c r="M9" s="21">
        <v>180</v>
      </c>
      <c r="N9" s="21">
        <v>359</v>
      </c>
      <c r="O9" s="43">
        <v>1.4999999999999999E-2</v>
      </c>
      <c r="P9" s="44">
        <v>1.4999999999999999E-2</v>
      </c>
      <c r="R9">
        <v>2.1000000000000001E-2</v>
      </c>
      <c r="T9" s="31">
        <v>7</v>
      </c>
      <c r="U9" s="30">
        <f t="shared" si="0"/>
        <v>0.2213627280256425</v>
      </c>
      <c r="V9" s="37">
        <f>($G$4^T9-1)*Simulador!$H$5</f>
        <v>1.5494362128531947</v>
      </c>
    </row>
    <row r="10" spans="1:22" x14ac:dyDescent="0.2">
      <c r="I10" t="s">
        <v>38</v>
      </c>
      <c r="J10" t="s">
        <v>2</v>
      </c>
      <c r="K10" s="20">
        <v>1000</v>
      </c>
      <c r="L10" s="20">
        <v>999999999.99000001</v>
      </c>
      <c r="M10" s="21">
        <v>360</v>
      </c>
      <c r="N10" s="21">
        <v>719</v>
      </c>
      <c r="O10" s="43">
        <v>0.02</v>
      </c>
      <c r="P10" s="45">
        <v>0.02</v>
      </c>
      <c r="R10">
        <v>3.2500000000000001E-2</v>
      </c>
      <c r="T10" s="31">
        <v>8</v>
      </c>
      <c r="U10" s="30">
        <f t="shared" si="0"/>
        <v>0.22136762751756578</v>
      </c>
      <c r="V10" s="37">
        <f>($G$4^T10-1)*Simulador!$H$5</f>
        <v>1.7708038403707604</v>
      </c>
    </row>
    <row r="11" spans="1:22" x14ac:dyDescent="0.2">
      <c r="I11" t="s">
        <v>38</v>
      </c>
      <c r="J11" t="s">
        <v>2</v>
      </c>
      <c r="K11" s="20">
        <v>1000</v>
      </c>
      <c r="L11" s="20">
        <v>999999999.99000001</v>
      </c>
      <c r="M11" s="21">
        <v>720</v>
      </c>
      <c r="N11" s="21">
        <v>1080</v>
      </c>
      <c r="O11" s="43">
        <v>2.2499999999999999E-2</v>
      </c>
      <c r="P11" s="44">
        <v>2.2499999999999999E-2</v>
      </c>
      <c r="R11">
        <v>3.5999999999999997E-2</v>
      </c>
      <c r="T11" s="31">
        <v>9</v>
      </c>
      <c r="U11" s="30">
        <f t="shared" si="0"/>
        <v>0.22137252712495226</v>
      </c>
      <c r="V11" s="37">
        <f>($G$4^T11-1)*Simulador!$H$5</f>
        <v>1.9921763674957127</v>
      </c>
    </row>
    <row r="12" spans="1:22" x14ac:dyDescent="0.2">
      <c r="I12" t="s">
        <v>38</v>
      </c>
      <c r="J12" t="s">
        <v>32</v>
      </c>
      <c r="K12" s="20">
        <v>1000</v>
      </c>
      <c r="L12" s="20">
        <v>10000</v>
      </c>
      <c r="M12" s="21">
        <v>30</v>
      </c>
      <c r="N12" s="21">
        <v>90</v>
      </c>
      <c r="O12" s="23">
        <v>1E-3</v>
      </c>
      <c r="T12" s="31">
        <v>10</v>
      </c>
      <c r="U12" s="30">
        <f t="shared" si="0"/>
        <v>0.22137742683447925</v>
      </c>
      <c r="V12" s="37">
        <f>($G$4^T12-1)*Simulador!$H$5</f>
        <v>2.2135537943301919</v>
      </c>
    </row>
    <row r="13" spans="1:22" x14ac:dyDescent="0.2">
      <c r="I13" t="s">
        <v>38</v>
      </c>
      <c r="J13" t="s">
        <v>32</v>
      </c>
      <c r="K13" s="20">
        <v>1000</v>
      </c>
      <c r="L13" s="20">
        <v>10000</v>
      </c>
      <c r="M13" s="21">
        <v>91</v>
      </c>
      <c r="N13" s="21">
        <v>180</v>
      </c>
      <c r="O13" s="23">
        <v>1.5E-3</v>
      </c>
      <c r="T13" s="31">
        <v>11</v>
      </c>
      <c r="U13" s="30">
        <f t="shared" si="0"/>
        <v>0.221382326657249</v>
      </c>
      <c r="V13" s="37">
        <f>($G$4^T13-1)*Simulador!$H$5</f>
        <v>2.4349361209874409</v>
      </c>
    </row>
    <row r="14" spans="1:22" x14ac:dyDescent="0.2">
      <c r="I14" t="s">
        <v>38</v>
      </c>
      <c r="J14" t="s">
        <v>32</v>
      </c>
      <c r="K14" s="20">
        <v>1000</v>
      </c>
      <c r="L14" s="20">
        <v>10000</v>
      </c>
      <c r="M14" s="21">
        <v>181</v>
      </c>
      <c r="N14" s="21">
        <v>360</v>
      </c>
      <c r="O14" s="23">
        <v>2E-3</v>
      </c>
      <c r="T14" s="31">
        <v>12</v>
      </c>
      <c r="U14" s="30">
        <f t="shared" si="0"/>
        <v>0.22138722658215926</v>
      </c>
      <c r="V14" s="37">
        <f>($G$4^T14-1)*Simulador!$H$5</f>
        <v>2.6563233475696002</v>
      </c>
    </row>
    <row r="15" spans="1:22" x14ac:dyDescent="0.2">
      <c r="I15" t="s">
        <v>38</v>
      </c>
      <c r="J15" t="s">
        <v>32</v>
      </c>
      <c r="K15" s="20">
        <v>1000</v>
      </c>
      <c r="L15" s="20">
        <v>10000</v>
      </c>
      <c r="M15" s="21">
        <v>361</v>
      </c>
      <c r="N15" s="21">
        <v>540</v>
      </c>
      <c r="O15" s="23">
        <v>2.5000000000000001E-3</v>
      </c>
      <c r="T15" s="31">
        <v>13</v>
      </c>
      <c r="U15" s="30">
        <f t="shared" si="0"/>
        <v>0.22139212662475316</v>
      </c>
      <c r="V15" s="37">
        <f>($G$4^T15-1)*Simulador!$H$5</f>
        <v>2.8777154741943534</v>
      </c>
    </row>
    <row r="16" spans="1:22" x14ac:dyDescent="0.2">
      <c r="I16" t="s">
        <v>38</v>
      </c>
      <c r="J16" t="s">
        <v>32</v>
      </c>
      <c r="K16" s="20">
        <v>1000</v>
      </c>
      <c r="L16" s="20">
        <v>10000</v>
      </c>
      <c r="M16" s="21">
        <v>541</v>
      </c>
      <c r="N16" s="21">
        <v>720</v>
      </c>
      <c r="O16" s="23">
        <v>2.5000000000000001E-3</v>
      </c>
      <c r="T16" s="31">
        <v>14</v>
      </c>
      <c r="U16" s="30">
        <f t="shared" si="0"/>
        <v>0.22139702676726714</v>
      </c>
      <c r="V16" s="37">
        <f>($G$4^T16-1)*Simulador!$H$5</f>
        <v>3.0991125009616205</v>
      </c>
    </row>
    <row r="17" spans="9:22" x14ac:dyDescent="0.2">
      <c r="I17" t="s">
        <v>38</v>
      </c>
      <c r="J17" t="s">
        <v>32</v>
      </c>
      <c r="K17" s="20">
        <v>1000</v>
      </c>
      <c r="L17" s="20">
        <v>10000</v>
      </c>
      <c r="M17" s="21">
        <v>721</v>
      </c>
      <c r="N17" s="21">
        <v>1080</v>
      </c>
      <c r="O17" s="23">
        <v>2.5000000000000001E-3</v>
      </c>
      <c r="T17" s="31">
        <v>15</v>
      </c>
      <c r="U17" s="30">
        <f t="shared" si="0"/>
        <v>0.22140192702302386</v>
      </c>
      <c r="V17" s="37">
        <f>($G$4^T17-1)*Simulador!$H$5</f>
        <v>3.3205144279846444</v>
      </c>
    </row>
    <row r="18" spans="9:22" x14ac:dyDescent="0.2">
      <c r="I18" t="s">
        <v>38</v>
      </c>
      <c r="J18" t="s">
        <v>32</v>
      </c>
      <c r="K18" s="20">
        <v>10000.01</v>
      </c>
      <c r="L18" s="20">
        <v>999999999.99000001</v>
      </c>
      <c r="M18" s="21">
        <v>30</v>
      </c>
      <c r="N18" s="21">
        <v>90</v>
      </c>
      <c r="O18" s="23">
        <v>1.5E-3</v>
      </c>
      <c r="T18" s="31">
        <v>16</v>
      </c>
      <c r="U18" s="30">
        <f t="shared" si="0"/>
        <v>0.2214068273809211</v>
      </c>
      <c r="V18" s="37">
        <f>($G$4^T18-1)*Simulador!$H$5</f>
        <v>3.5419212553655655</v>
      </c>
    </row>
    <row r="19" spans="9:22" x14ac:dyDescent="0.2">
      <c r="I19" t="s">
        <v>38</v>
      </c>
      <c r="J19" t="s">
        <v>32</v>
      </c>
      <c r="K19" s="20">
        <v>10000.01</v>
      </c>
      <c r="L19" s="20">
        <v>999999999.99000001</v>
      </c>
      <c r="M19" s="21">
        <v>91</v>
      </c>
      <c r="N19" s="21">
        <v>180</v>
      </c>
      <c r="O19" s="23">
        <v>2E-3</v>
      </c>
      <c r="T19" s="31">
        <v>17</v>
      </c>
      <c r="U19" s="30">
        <f t="shared" si="0"/>
        <v>0.22141172785650198</v>
      </c>
      <c r="V19" s="37">
        <f>($G$4^T19-1)*Simulador!$H$5</f>
        <v>3.7633329832220674</v>
      </c>
    </row>
    <row r="20" spans="9:22" x14ac:dyDescent="0.2">
      <c r="I20" t="s">
        <v>38</v>
      </c>
      <c r="J20" t="s">
        <v>32</v>
      </c>
      <c r="K20" s="20">
        <v>10000.01</v>
      </c>
      <c r="L20" s="20">
        <v>999999999.99000001</v>
      </c>
      <c r="M20" s="21">
        <v>181</v>
      </c>
      <c r="N20" s="21">
        <v>360</v>
      </c>
      <c r="O20" s="23">
        <v>2.5000000000000001E-3</v>
      </c>
      <c r="T20" s="31">
        <v>18</v>
      </c>
      <c r="U20" s="30">
        <f t="shared" si="0"/>
        <v>0.22141662843422338</v>
      </c>
      <c r="V20" s="37">
        <f>($G$4^T20-1)*Simulador!$H$5</f>
        <v>3.9847496116562908</v>
      </c>
    </row>
    <row r="21" spans="9:22" x14ac:dyDescent="0.2">
      <c r="I21" t="s">
        <v>38</v>
      </c>
      <c r="J21" t="s">
        <v>32</v>
      </c>
      <c r="K21" s="20">
        <v>10000.01</v>
      </c>
      <c r="L21" s="20">
        <v>999999999.99000001</v>
      </c>
      <c r="M21" s="21">
        <v>361</v>
      </c>
      <c r="N21" s="21">
        <v>540</v>
      </c>
      <c r="O21" s="23">
        <v>2.5000000000000001E-3</v>
      </c>
      <c r="T21" s="31">
        <v>19</v>
      </c>
      <c r="U21" s="30">
        <f t="shared" si="0"/>
        <v>0.22142152912518753</v>
      </c>
      <c r="V21" s="37">
        <f>($G$4^T21-1)*Simulador!$H$5</f>
        <v>4.2061711407814784</v>
      </c>
    </row>
    <row r="22" spans="9:22" x14ac:dyDescent="0.2">
      <c r="I22" t="s">
        <v>38</v>
      </c>
      <c r="J22" t="s">
        <v>32</v>
      </c>
      <c r="K22" s="20">
        <v>10000.01</v>
      </c>
      <c r="L22" s="20">
        <v>999999999.99000001</v>
      </c>
      <c r="M22" s="21">
        <v>541</v>
      </c>
      <c r="N22" s="21">
        <v>720</v>
      </c>
      <c r="O22" s="23">
        <v>2.5000000000000001E-3</v>
      </c>
      <c r="T22" s="31">
        <v>20</v>
      </c>
      <c r="U22" s="30">
        <f t="shared" si="0"/>
        <v>0.2214264299182922</v>
      </c>
      <c r="V22" s="37">
        <f>($G$4^T22-1)*Simulador!$H$5</f>
        <v>4.4275975706997706</v>
      </c>
    </row>
    <row r="23" spans="9:22" x14ac:dyDescent="0.2">
      <c r="I23" t="s">
        <v>38</v>
      </c>
      <c r="J23" t="s">
        <v>32</v>
      </c>
      <c r="K23" s="20">
        <v>10000.01</v>
      </c>
      <c r="L23" s="20">
        <v>999999999.99000001</v>
      </c>
      <c r="M23" s="21">
        <v>721</v>
      </c>
      <c r="N23" s="21">
        <v>1080</v>
      </c>
      <c r="O23" s="23">
        <v>2.5000000000000001E-3</v>
      </c>
      <c r="T23" s="31">
        <v>21</v>
      </c>
      <c r="U23" s="30">
        <f t="shared" si="0"/>
        <v>0.22143133082686006</v>
      </c>
      <c r="V23" s="37">
        <f>($G$4^T23-1)*Simulador!$H$5</f>
        <v>4.6490289015266306</v>
      </c>
    </row>
    <row r="24" spans="9:22" x14ac:dyDescent="0.2">
      <c r="K24" s="20"/>
      <c r="L24" s="20"/>
      <c r="M24" s="21"/>
      <c r="N24" s="21"/>
      <c r="O24" s="23"/>
      <c r="T24" s="31">
        <v>22</v>
      </c>
      <c r="U24" s="30">
        <f t="shared" si="0"/>
        <v>0.22143623183756844</v>
      </c>
      <c r="V24" s="37">
        <f>($G$4^T24-1)*Simulador!$H$5</f>
        <v>4.8704651333641991</v>
      </c>
    </row>
    <row r="25" spans="9:22" x14ac:dyDescent="0.2">
      <c r="K25" s="20"/>
      <c r="L25" s="20"/>
      <c r="M25" s="21"/>
      <c r="N25" s="21"/>
      <c r="O25" s="23"/>
      <c r="T25" s="31">
        <v>23</v>
      </c>
      <c r="U25" s="30">
        <f t="shared" si="0"/>
        <v>0.22144113295929913</v>
      </c>
      <c r="V25" s="37">
        <f>($G$4^T25-1)*Simulador!$H$5</f>
        <v>5.0919062663234982</v>
      </c>
    </row>
    <row r="26" spans="9:22" x14ac:dyDescent="0.2">
      <c r="K26" s="20"/>
      <c r="L26" s="20"/>
      <c r="M26" s="21"/>
      <c r="N26" s="21"/>
      <c r="O26" s="23"/>
      <c r="T26" s="31">
        <v>24</v>
      </c>
      <c r="U26" s="30">
        <f t="shared" si="0"/>
        <v>0.22144603418983166</v>
      </c>
      <c r="V26" s="37">
        <f>($G$4^T26-1)*Simulador!$H$5</f>
        <v>5.3133523005133299</v>
      </c>
    </row>
    <row r="27" spans="9:22" x14ac:dyDescent="0.2">
      <c r="K27" s="20"/>
      <c r="L27" s="20"/>
      <c r="M27" s="21"/>
      <c r="N27" s="21"/>
      <c r="O27" s="23"/>
      <c r="T27" s="31">
        <v>25</v>
      </c>
      <c r="U27" s="30">
        <f t="shared" si="0"/>
        <v>0.22145093552916606</v>
      </c>
      <c r="V27" s="37">
        <f>($G$4^T27-1)*Simulador!$H$5</f>
        <v>5.5348032360424959</v>
      </c>
    </row>
    <row r="28" spans="9:22" x14ac:dyDescent="0.2">
      <c r="K28" s="20"/>
      <c r="L28" s="20"/>
      <c r="M28" s="21"/>
      <c r="N28" s="21"/>
      <c r="O28" s="23"/>
      <c r="T28" s="31">
        <v>26</v>
      </c>
      <c r="U28" s="30">
        <f t="shared" si="0"/>
        <v>0.22145583697730231</v>
      </c>
      <c r="V28" s="37">
        <f>($G$4^T28-1)*Simulador!$H$5</f>
        <v>5.7562590730197982</v>
      </c>
    </row>
    <row r="29" spans="9:22" x14ac:dyDescent="0.2">
      <c r="K29" s="20"/>
      <c r="L29" s="20"/>
      <c r="M29" s="21"/>
      <c r="N29" s="21"/>
      <c r="O29" s="23"/>
      <c r="T29" s="31">
        <v>27</v>
      </c>
      <c r="U29" s="30">
        <f t="shared" si="0"/>
        <v>0.22146073853424042</v>
      </c>
      <c r="V29" s="37">
        <f>($G$4^T29-1)*Simulador!$H$5</f>
        <v>5.9777198115540386</v>
      </c>
    </row>
    <row r="30" spans="9:22" x14ac:dyDescent="0.2">
      <c r="K30" s="20"/>
      <c r="L30" s="20"/>
      <c r="M30" s="21"/>
      <c r="N30" s="21"/>
      <c r="O30" s="23"/>
      <c r="T30" s="31">
        <v>28</v>
      </c>
      <c r="U30" s="30">
        <f t="shared" si="0"/>
        <v>0.22146564019331905</v>
      </c>
      <c r="V30" s="37">
        <f>($G$4^T30-1)*Simulador!$H$5</f>
        <v>6.1991854517473577</v>
      </c>
    </row>
    <row r="31" spans="9:22" x14ac:dyDescent="0.2">
      <c r="K31" s="20"/>
      <c r="L31" s="20"/>
      <c r="M31" s="21"/>
      <c r="N31" s="21"/>
      <c r="O31" s="23"/>
      <c r="T31" s="31">
        <v>29</v>
      </c>
      <c r="U31" s="30">
        <f t="shared" si="0"/>
        <v>0.22147054197230176</v>
      </c>
      <c r="V31" s="37">
        <f>($G$4^T31-1)*Simulador!$H$5</f>
        <v>6.4206559937196594</v>
      </c>
    </row>
    <row r="32" spans="9:22" x14ac:dyDescent="0.2">
      <c r="K32" s="20"/>
      <c r="L32" s="20"/>
      <c r="M32" s="21"/>
      <c r="N32" s="21"/>
      <c r="O32" s="23"/>
      <c r="T32" s="31">
        <v>30</v>
      </c>
      <c r="U32" s="30">
        <f t="shared" si="0"/>
        <v>0.22147544385120455</v>
      </c>
      <c r="V32" s="37">
        <f>($G$4^T32-1)*Simulador!$H$5</f>
        <v>6.642131437570864</v>
      </c>
    </row>
    <row r="33" spans="11:22" x14ac:dyDescent="0.2">
      <c r="K33" s="20"/>
      <c r="L33" s="20"/>
      <c r="M33" s="21"/>
      <c r="N33" s="21"/>
      <c r="O33" s="23"/>
      <c r="T33" s="31">
        <v>31</v>
      </c>
      <c r="U33" s="30">
        <f t="shared" si="0"/>
        <v>0.22148034584335008</v>
      </c>
      <c r="V33" s="37">
        <f>($G$4^T33-1)*Simulador!$H$5</f>
        <v>6.8636117834142141</v>
      </c>
    </row>
    <row r="34" spans="11:22" x14ac:dyDescent="0.2">
      <c r="K34" s="20"/>
      <c r="L34" s="20"/>
      <c r="M34" s="21"/>
      <c r="N34" s="21"/>
      <c r="O34" s="23"/>
      <c r="T34" s="31">
        <v>32</v>
      </c>
      <c r="U34" s="30">
        <f t="shared" si="0"/>
        <v>0.22148524793541569</v>
      </c>
      <c r="V34" s="37">
        <f>($G$4^T34-1)*Simulador!$H$5</f>
        <v>7.0850970313496298</v>
      </c>
    </row>
    <row r="35" spans="11:22" x14ac:dyDescent="0.2">
      <c r="K35" s="20"/>
      <c r="L35" s="20"/>
      <c r="M35" s="21"/>
      <c r="N35" s="21"/>
      <c r="O35" s="23"/>
      <c r="T35" s="31">
        <v>33</v>
      </c>
      <c r="U35" s="30">
        <f t="shared" si="0"/>
        <v>0.22149015014738538</v>
      </c>
      <c r="V35" s="37">
        <f>($G$4^T35-1)*Simulador!$H$5</f>
        <v>7.3065871814970151</v>
      </c>
    </row>
    <row r="36" spans="11:22" x14ac:dyDescent="0.2">
      <c r="K36" s="20"/>
      <c r="L36" s="20"/>
      <c r="M36" s="21"/>
      <c r="N36" s="21"/>
      <c r="O36" s="23"/>
      <c r="T36" s="31">
        <v>34</v>
      </c>
      <c r="U36" s="30">
        <f t="shared" si="0"/>
        <v>0.22149505245927514</v>
      </c>
      <c r="V36" s="37">
        <f>($G$4^T36-1)*Simulador!$H$5</f>
        <v>7.5280822339562903</v>
      </c>
    </row>
    <row r="37" spans="11:22" x14ac:dyDescent="0.2">
      <c r="K37" s="20"/>
      <c r="L37" s="20"/>
      <c r="M37" s="21"/>
      <c r="N37" s="21"/>
      <c r="O37" s="23"/>
      <c r="T37" s="31">
        <v>35</v>
      </c>
      <c r="U37" s="30">
        <f t="shared" si="0"/>
        <v>0.2214999548866281</v>
      </c>
      <c r="V37" s="37">
        <f>($G$4^T37-1)*Simulador!$H$5</f>
        <v>7.7495821888429184</v>
      </c>
    </row>
    <row r="38" spans="11:22" x14ac:dyDescent="0.2">
      <c r="K38" s="20"/>
      <c r="L38" s="20"/>
      <c r="M38" s="21"/>
      <c r="N38" s="21"/>
      <c r="O38" s="23"/>
      <c r="T38" s="31">
        <v>36</v>
      </c>
      <c r="U38" s="30">
        <f t="shared" si="0"/>
        <v>0.22150485741834203</v>
      </c>
      <c r="V38" s="37">
        <f>($G$4^T38-1)*Simulador!$H$5</f>
        <v>7.9710870462612604</v>
      </c>
    </row>
    <row r="39" spans="11:22" x14ac:dyDescent="0.2">
      <c r="K39" s="20"/>
      <c r="L39" s="20"/>
      <c r="M39" s="21"/>
      <c r="N39" s="21"/>
      <c r="O39" s="23"/>
      <c r="T39" s="31">
        <v>37</v>
      </c>
      <c r="U39" s="30">
        <f t="shared" si="0"/>
        <v>0.22150976005885781</v>
      </c>
      <c r="V39" s="37">
        <f>($G$4^T39-1)*Simulador!$H$5</f>
        <v>8.1925968063201182</v>
      </c>
    </row>
    <row r="40" spans="11:22" x14ac:dyDescent="0.2">
      <c r="T40" s="31">
        <v>38</v>
      </c>
      <c r="U40" s="30">
        <f t="shared" si="0"/>
        <v>0.22151466280817544</v>
      </c>
      <c r="V40" s="37">
        <f>($G$4^T40-1)*Simulador!$H$5</f>
        <v>8.4141114691282937</v>
      </c>
    </row>
    <row r="41" spans="11:22" x14ac:dyDescent="0.2">
      <c r="T41" s="31">
        <v>39</v>
      </c>
      <c r="U41" s="30">
        <f t="shared" si="0"/>
        <v>0.22151956566629494</v>
      </c>
      <c r="V41" s="37">
        <f>($G$4^T41-1)*Simulador!$H$5</f>
        <v>8.6356310347945886</v>
      </c>
    </row>
    <row r="42" spans="11:22" x14ac:dyDescent="0.2">
      <c r="T42" s="31">
        <v>40</v>
      </c>
      <c r="U42" s="30">
        <f t="shared" si="0"/>
        <v>0.2215244686287754</v>
      </c>
      <c r="V42" s="37">
        <f>($G$4^T42-1)*Simulador!$H$5</f>
        <v>8.857155503423364</v>
      </c>
    </row>
    <row r="43" spans="11:22" x14ac:dyDescent="0.2">
      <c r="T43" s="31">
        <v>41</v>
      </c>
      <c r="U43" s="30">
        <f t="shared" si="0"/>
        <v>0.22152937170893949</v>
      </c>
      <c r="V43" s="37">
        <f>($G$4^T43-1)*Simulador!$H$5</f>
        <v>9.0786848751323035</v>
      </c>
    </row>
    <row r="44" spans="11:22" x14ac:dyDescent="0.2">
      <c r="T44" s="31">
        <v>42</v>
      </c>
      <c r="U44" s="30">
        <f t="shared" si="0"/>
        <v>0.22153427488902366</v>
      </c>
      <c r="V44" s="37">
        <f>($G$4^T44-1)*Simulador!$H$5</f>
        <v>9.3002191500213272</v>
      </c>
    </row>
    <row r="45" spans="11:22" x14ac:dyDescent="0.2">
      <c r="T45" s="31">
        <v>43</v>
      </c>
      <c r="U45" s="30">
        <f t="shared" si="0"/>
        <v>0.22153917818457103</v>
      </c>
      <c r="V45" s="37">
        <f>($G$4^T45-1)*Simulador!$H$5</f>
        <v>9.5217583282058982</v>
      </c>
    </row>
    <row r="46" spans="11:22" x14ac:dyDescent="0.2">
      <c r="T46" s="31">
        <v>44</v>
      </c>
      <c r="U46" s="30">
        <f t="shared" si="0"/>
        <v>0.22154408158003847</v>
      </c>
      <c r="V46" s="37">
        <f>($G$4^T46-1)*Simulador!$H$5</f>
        <v>9.7433024097859366</v>
      </c>
    </row>
    <row r="47" spans="11:22" x14ac:dyDescent="0.2">
      <c r="T47" s="31">
        <v>45</v>
      </c>
      <c r="U47" s="30">
        <f t="shared" si="0"/>
        <v>0.22154898509540999</v>
      </c>
      <c r="V47" s="37">
        <f>($G$4^T47-1)*Simulador!$H$5</f>
        <v>9.9648513948813466</v>
      </c>
    </row>
    <row r="48" spans="11:22" x14ac:dyDescent="0.2">
      <c r="T48" s="31">
        <v>46</v>
      </c>
      <c r="U48" s="30">
        <f t="shared" si="0"/>
        <v>0.22155388870848114</v>
      </c>
      <c r="V48" s="37">
        <f>($G$4^T48-1)*Simulador!$H$5</f>
        <v>10.186405283589828</v>
      </c>
    </row>
    <row r="49" spans="20:22" x14ac:dyDescent="0.2">
      <c r="T49" s="31">
        <v>47</v>
      </c>
      <c r="U49" s="30">
        <f t="shared" si="0"/>
        <v>0.22155879243701548</v>
      </c>
      <c r="V49" s="37">
        <f>($G$4^T49-1)*Simulador!$H$5</f>
        <v>10.407964076026843</v>
      </c>
    </row>
    <row r="50" spans="20:22" x14ac:dyDescent="0.2">
      <c r="T50" s="31">
        <v>48</v>
      </c>
      <c r="U50" s="30">
        <f t="shared" si="0"/>
        <v>0.2215636962654699</v>
      </c>
      <c r="V50" s="37">
        <f>($G$4^T50-1)*Simulador!$H$5</f>
        <v>10.629527772292313</v>
      </c>
    </row>
    <row r="51" spans="20:22" x14ac:dyDescent="0.2">
      <c r="T51" s="31">
        <v>49</v>
      </c>
      <c r="U51" s="30">
        <f t="shared" si="0"/>
        <v>0.2215686002138284</v>
      </c>
      <c r="V51" s="37">
        <f>($G$4^T51-1)*Simulador!$H$5</f>
        <v>10.851096372506142</v>
      </c>
    </row>
    <row r="52" spans="20:22" x14ac:dyDescent="0.2">
      <c r="T52" s="31">
        <v>50</v>
      </c>
      <c r="U52" s="30">
        <f t="shared" si="0"/>
        <v>0.22157350426432743</v>
      </c>
      <c r="V52" s="37">
        <f>($G$4^T52-1)*Simulador!$H$5</f>
        <v>11.072669876770469</v>
      </c>
    </row>
    <row r="53" spans="20:22" x14ac:dyDescent="0.2">
      <c r="T53" s="31">
        <v>51</v>
      </c>
      <c r="U53" s="30">
        <f t="shared" si="0"/>
        <v>0.22157840842584875</v>
      </c>
      <c r="V53" s="37">
        <f>($G$4^T53-1)*Simulador!$H$5</f>
        <v>11.294248285196318</v>
      </c>
    </row>
    <row r="54" spans="20:22" x14ac:dyDescent="0.2">
      <c r="T54" s="31">
        <v>52</v>
      </c>
      <c r="U54" s="30">
        <f t="shared" si="0"/>
        <v>0.22158331269395148</v>
      </c>
      <c r="V54" s="37">
        <f>($G$4^T54-1)*Simulador!$H$5</f>
        <v>11.515831597890269</v>
      </c>
    </row>
    <row r="55" spans="20:22" x14ac:dyDescent="0.2">
      <c r="T55" s="31">
        <v>53</v>
      </c>
      <c r="U55" s="30">
        <f t="shared" si="0"/>
        <v>0.22158821707307652</v>
      </c>
      <c r="V55" s="37">
        <f>($G$4^T55-1)*Simulador!$H$5</f>
        <v>11.737419814963346</v>
      </c>
    </row>
    <row r="56" spans="20:22" x14ac:dyDescent="0.2">
      <c r="T56" s="31">
        <v>54</v>
      </c>
      <c r="U56" s="30">
        <f t="shared" si="0"/>
        <v>0.22159312155656252</v>
      </c>
      <c r="V56" s="37">
        <f>($G$4^T56-1)*Simulador!$H$5</f>
        <v>11.959012936519908</v>
      </c>
    </row>
    <row r="57" spans="20:22" x14ac:dyDescent="0.2">
      <c r="T57" s="31">
        <v>55</v>
      </c>
      <c r="U57" s="30">
        <f t="shared" si="0"/>
        <v>0.22159802615107083</v>
      </c>
      <c r="V57" s="37">
        <f>($G$4^T57-1)*Simulador!$H$5</f>
        <v>12.180610962670979</v>
      </c>
    </row>
    <row r="58" spans="20:22" x14ac:dyDescent="0.2">
      <c r="T58" s="31">
        <v>56</v>
      </c>
      <c r="U58" s="30">
        <f t="shared" si="0"/>
        <v>0.22160293085216054</v>
      </c>
      <c r="V58" s="37">
        <f>($G$4^T58-1)*Simulador!$H$5</f>
        <v>12.40221389352314</v>
      </c>
    </row>
    <row r="59" spans="20:22" x14ac:dyDescent="0.2">
      <c r="T59" s="31">
        <v>57</v>
      </c>
      <c r="U59" s="30">
        <f t="shared" si="0"/>
        <v>0.221607835666493</v>
      </c>
      <c r="V59" s="37">
        <f>($G$4^T59-1)*Simulador!$H$5</f>
        <v>12.623821729189633</v>
      </c>
    </row>
    <row r="60" spans="20:22" x14ac:dyDescent="0.2">
      <c r="T60" s="31">
        <v>58</v>
      </c>
      <c r="U60" s="30">
        <f t="shared" si="0"/>
        <v>0.22161274058740688</v>
      </c>
      <c r="V60" s="37">
        <f>($G$4^T60-1)*Simulador!$H$5</f>
        <v>12.84543446977704</v>
      </c>
    </row>
    <row r="61" spans="20:22" x14ac:dyDescent="0.2">
      <c r="T61" s="31">
        <v>59</v>
      </c>
      <c r="U61" s="30">
        <f t="shared" si="0"/>
        <v>0.22161764561490216</v>
      </c>
      <c r="V61" s="37">
        <f>($G$4^T61-1)*Simulador!$H$5</f>
        <v>13.067052115391942</v>
      </c>
    </row>
    <row r="62" spans="20:22" x14ac:dyDescent="0.2">
      <c r="T62" s="31">
        <v>60</v>
      </c>
      <c r="U62" s="30">
        <f t="shared" si="0"/>
        <v>0.22162255074897885</v>
      </c>
      <c r="V62" s="37">
        <f>($G$4^T62-1)*Simulador!$H$5</f>
        <v>13.288674666140921</v>
      </c>
    </row>
    <row r="63" spans="20:22" x14ac:dyDescent="0.2">
      <c r="T63" s="31">
        <v>61</v>
      </c>
      <c r="U63" s="30">
        <f t="shared" si="0"/>
        <v>0.22162745600073919</v>
      </c>
      <c r="V63" s="37">
        <f>($G$4^T63-1)*Simulador!$H$5</f>
        <v>13.51030212214166</v>
      </c>
    </row>
    <row r="64" spans="20:22" x14ac:dyDescent="0.2">
      <c r="T64" s="31">
        <v>62</v>
      </c>
      <c r="U64" s="30">
        <f t="shared" si="0"/>
        <v>0.22163236135241959</v>
      </c>
      <c r="V64" s="37">
        <f>($G$4^T64-1)*Simulador!$H$5</f>
        <v>13.731934483494079</v>
      </c>
    </row>
    <row r="65" spans="20:22" x14ac:dyDescent="0.2">
      <c r="T65" s="31">
        <v>63</v>
      </c>
      <c r="U65" s="30">
        <f t="shared" si="0"/>
        <v>0.22163726681734275</v>
      </c>
      <c r="V65" s="37">
        <f>($G$4^T65-1)*Simulador!$H$5</f>
        <v>13.953571750311422</v>
      </c>
    </row>
    <row r="66" spans="20:22" x14ac:dyDescent="0.2">
      <c r="T66" s="31">
        <v>64</v>
      </c>
      <c r="U66" s="30">
        <f t="shared" si="0"/>
        <v>0.22164217238218598</v>
      </c>
      <c r="V66" s="37">
        <f>($G$4^T66-1)*Simulador!$H$5</f>
        <v>14.175213922693608</v>
      </c>
    </row>
    <row r="67" spans="20:22" x14ac:dyDescent="0.2">
      <c r="T67" s="31">
        <v>65</v>
      </c>
      <c r="U67" s="30">
        <f t="shared" si="0"/>
        <v>0.22164707806693329</v>
      </c>
      <c r="V67" s="37">
        <f>($G$4^T67-1)*Simulador!$H$5</f>
        <v>14.396861000760541</v>
      </c>
    </row>
    <row r="68" spans="20:22" x14ac:dyDescent="0.2">
      <c r="T68" s="31">
        <v>66</v>
      </c>
      <c r="U68" s="30">
        <f t="shared" si="0"/>
        <v>0.22165198385604157</v>
      </c>
      <c r="V68" s="37">
        <f>($G$4^T68-1)*Simulador!$H$5</f>
        <v>14.618512984616583</v>
      </c>
    </row>
    <row r="69" spans="20:22" x14ac:dyDescent="0.2">
      <c r="T69" s="31">
        <v>67</v>
      </c>
      <c r="U69" s="30">
        <f t="shared" ref="U69:U132" si="1">+V69-V68</f>
        <v>0.2216568897539517</v>
      </c>
      <c r="V69" s="37">
        <f>($G$4^T69-1)*Simulador!$H$5</f>
        <v>14.840169874370535</v>
      </c>
    </row>
    <row r="70" spans="20:22" x14ac:dyDescent="0.2">
      <c r="T70" s="31">
        <v>68</v>
      </c>
      <c r="U70" s="30">
        <f t="shared" si="1"/>
        <v>0.2216617957562228</v>
      </c>
      <c r="V70" s="37">
        <f>($G$4^T70-1)*Simulador!$H$5</f>
        <v>15.061831670126757</v>
      </c>
    </row>
    <row r="71" spans="20:22" x14ac:dyDescent="0.2">
      <c r="T71" s="31">
        <v>69</v>
      </c>
      <c r="U71" s="30">
        <f t="shared" si="1"/>
        <v>0.22166670187395709</v>
      </c>
      <c r="V71" s="37">
        <f>($G$4^T71-1)*Simulador!$H$5</f>
        <v>15.283498372000714</v>
      </c>
    </row>
    <row r="72" spans="20:22" x14ac:dyDescent="0.2">
      <c r="T72" s="31">
        <v>70</v>
      </c>
      <c r="U72" s="30">
        <f t="shared" si="1"/>
        <v>0.22167160809605235</v>
      </c>
      <c r="V72" s="37">
        <f>($G$4^T72-1)*Simulador!$H$5</f>
        <v>15.505169980096767</v>
      </c>
    </row>
    <row r="73" spans="20:22" x14ac:dyDescent="0.2">
      <c r="T73" s="31">
        <v>71</v>
      </c>
      <c r="U73" s="30">
        <f t="shared" si="1"/>
        <v>0.22167651442694947</v>
      </c>
      <c r="V73" s="37">
        <f>($G$4^T73-1)*Simulador!$H$5</f>
        <v>15.726846494523716</v>
      </c>
    </row>
    <row r="74" spans="20:22" x14ac:dyDescent="0.2">
      <c r="T74" s="31">
        <v>72</v>
      </c>
      <c r="U74" s="30">
        <f t="shared" si="1"/>
        <v>0.22168142086664844</v>
      </c>
      <c r="V74" s="37">
        <f>($G$4^T74-1)*Simulador!$H$5</f>
        <v>15.948527915390365</v>
      </c>
    </row>
    <row r="75" spans="20:22" x14ac:dyDescent="0.2">
      <c r="T75" s="31">
        <v>73</v>
      </c>
      <c r="U75" s="30">
        <f t="shared" si="1"/>
        <v>0.22168632741736971</v>
      </c>
      <c r="V75" s="37">
        <f>($G$4^T75-1)*Simulador!$H$5</f>
        <v>16.170214242807734</v>
      </c>
    </row>
    <row r="76" spans="20:22" x14ac:dyDescent="0.2">
      <c r="T76" s="31">
        <v>74</v>
      </c>
      <c r="U76" s="30">
        <f t="shared" si="1"/>
        <v>0.22169123407245195</v>
      </c>
      <c r="V76" s="37">
        <f>($G$4^T76-1)*Simulador!$H$5</f>
        <v>16.391905476880186</v>
      </c>
    </row>
    <row r="77" spans="20:22" x14ac:dyDescent="0.2">
      <c r="T77" s="31">
        <v>75</v>
      </c>
      <c r="U77" s="30">
        <f t="shared" si="1"/>
        <v>0.22169614084077693</v>
      </c>
      <c r="V77" s="37">
        <f>($G$4^T77-1)*Simulador!$H$5</f>
        <v>16.613601617720963</v>
      </c>
    </row>
    <row r="78" spans="20:22" x14ac:dyDescent="0.2">
      <c r="T78" s="31">
        <v>76</v>
      </c>
      <c r="U78" s="30">
        <f t="shared" si="1"/>
        <v>0.22170104771124244</v>
      </c>
      <c r="V78" s="37">
        <f>($G$4^T78-1)*Simulador!$H$5</f>
        <v>16.835302665432206</v>
      </c>
    </row>
    <row r="79" spans="20:22" x14ac:dyDescent="0.2">
      <c r="T79" s="31">
        <v>77</v>
      </c>
      <c r="U79" s="30">
        <f t="shared" si="1"/>
        <v>0.22170595470161203</v>
      </c>
      <c r="V79" s="37">
        <f>($G$4^T79-1)*Simulador!$H$5</f>
        <v>17.057008620133818</v>
      </c>
    </row>
    <row r="80" spans="20:22" x14ac:dyDescent="0.2">
      <c r="T80" s="31">
        <v>78</v>
      </c>
      <c r="U80" s="30">
        <f t="shared" si="1"/>
        <v>0.22171086178968125</v>
      </c>
      <c r="V80" s="37">
        <f>($G$4^T80-1)*Simulador!$H$5</f>
        <v>17.278719481923499</v>
      </c>
    </row>
    <row r="81" spans="20:22" x14ac:dyDescent="0.2">
      <c r="T81" s="31">
        <v>79</v>
      </c>
      <c r="U81" s="30">
        <f t="shared" si="1"/>
        <v>0.22171576898877277</v>
      </c>
      <c r="V81" s="37">
        <f>($G$4^T81-1)*Simulador!$H$5</f>
        <v>17.500435250912272</v>
      </c>
    </row>
    <row r="82" spans="20:22" x14ac:dyDescent="0.2">
      <c r="T82" s="31">
        <v>80</v>
      </c>
      <c r="U82" s="30">
        <f t="shared" si="1"/>
        <v>0.22172067629666614</v>
      </c>
      <c r="V82" s="37">
        <f>($G$4^T82-1)*Simulador!$H$5</f>
        <v>17.722155927208938</v>
      </c>
    </row>
    <row r="83" spans="20:22" x14ac:dyDescent="0.2">
      <c r="T83" s="31">
        <v>81</v>
      </c>
      <c r="U83" s="30">
        <f t="shared" si="1"/>
        <v>0.22172558371558182</v>
      </c>
      <c r="V83" s="37">
        <f>($G$4^T83-1)*Simulador!$H$5</f>
        <v>17.94388151092452</v>
      </c>
    </row>
    <row r="84" spans="20:22" x14ac:dyDescent="0.2">
      <c r="T84" s="31">
        <v>82</v>
      </c>
      <c r="U84" s="30">
        <f t="shared" si="1"/>
        <v>0.22173049124329935</v>
      </c>
      <c r="V84" s="37">
        <f>($G$4^T84-1)*Simulador!$H$5</f>
        <v>18.165612002167819</v>
      </c>
    </row>
    <row r="85" spans="20:22" x14ac:dyDescent="0.2">
      <c r="T85" s="31">
        <v>83</v>
      </c>
      <c r="U85" s="30">
        <f t="shared" si="1"/>
        <v>0.22173539887981875</v>
      </c>
      <c r="V85" s="37">
        <f>($G$4^T85-1)*Simulador!$H$5</f>
        <v>18.387347401047638</v>
      </c>
    </row>
    <row r="86" spans="20:22" x14ac:dyDescent="0.2">
      <c r="T86" s="31">
        <v>84</v>
      </c>
      <c r="U86" s="30">
        <f t="shared" si="1"/>
        <v>0.22174030661847866</v>
      </c>
      <c r="V86" s="37">
        <f>($G$4^T86-1)*Simulador!$H$5</f>
        <v>18.609087707666117</v>
      </c>
    </row>
    <row r="87" spans="20:22" x14ac:dyDescent="0.2">
      <c r="T87" s="31">
        <v>85</v>
      </c>
      <c r="U87" s="30">
        <f t="shared" si="1"/>
        <v>0.22174521447482221</v>
      </c>
      <c r="V87" s="37">
        <f>($G$4^T87-1)*Simulador!$H$5</f>
        <v>18.830832922140939</v>
      </c>
    </row>
    <row r="88" spans="20:22" x14ac:dyDescent="0.2">
      <c r="T88" s="31">
        <v>86</v>
      </c>
      <c r="U88" s="30">
        <f t="shared" si="1"/>
        <v>0.22175012243330627</v>
      </c>
      <c r="V88" s="37">
        <f>($G$4^T88-1)*Simulador!$H$5</f>
        <v>19.052583044574245</v>
      </c>
    </row>
    <row r="89" spans="20:22" x14ac:dyDescent="0.2">
      <c r="T89" s="31">
        <v>87</v>
      </c>
      <c r="U89" s="30">
        <f t="shared" si="1"/>
        <v>0.22175503050281264</v>
      </c>
      <c r="V89" s="37">
        <f>($G$4^T89-1)*Simulador!$H$5</f>
        <v>19.274338075077058</v>
      </c>
    </row>
    <row r="90" spans="20:22" x14ac:dyDescent="0.2">
      <c r="T90" s="31">
        <v>88</v>
      </c>
      <c r="U90" s="30">
        <f t="shared" si="1"/>
        <v>0.22175993868112087</v>
      </c>
      <c r="V90" s="37">
        <f>($G$4^T90-1)*Simulador!$H$5</f>
        <v>19.496098013758179</v>
      </c>
    </row>
    <row r="91" spans="20:22" x14ac:dyDescent="0.2">
      <c r="T91" s="31">
        <v>89</v>
      </c>
      <c r="U91" s="30">
        <f t="shared" si="1"/>
        <v>0.22176484696601051</v>
      </c>
      <c r="V91" s="37">
        <f>($G$4^T91-1)*Simulador!$H$5</f>
        <v>19.717862860724189</v>
      </c>
    </row>
    <row r="92" spans="20:22" x14ac:dyDescent="0.2">
      <c r="T92" s="31">
        <v>90</v>
      </c>
      <c r="U92" s="30">
        <f t="shared" si="1"/>
        <v>0.2217697553641429</v>
      </c>
      <c r="V92" s="37">
        <f>($G$4^T92-1)*Simulador!$H$5</f>
        <v>19.939632616088332</v>
      </c>
    </row>
    <row r="93" spans="20:22" x14ac:dyDescent="0.2">
      <c r="T93" s="31">
        <v>91</v>
      </c>
      <c r="U93" s="30">
        <f t="shared" si="1"/>
        <v>0.22177466386885669</v>
      </c>
      <c r="V93" s="37">
        <f>($G$4^T93-1)*Simulador!$H$5</f>
        <v>20.161407279957189</v>
      </c>
    </row>
    <row r="94" spans="20:22" x14ac:dyDescent="0.2">
      <c r="T94" s="31">
        <v>92</v>
      </c>
      <c r="U94" s="30">
        <f t="shared" si="1"/>
        <v>0.22177957247571101</v>
      </c>
      <c r="V94" s="37">
        <f>($G$4^T94-1)*Simulador!$H$5</f>
        <v>20.3831868524329</v>
      </c>
    </row>
    <row r="95" spans="20:22" x14ac:dyDescent="0.2">
      <c r="T95" s="31">
        <v>93</v>
      </c>
      <c r="U95" s="30">
        <f t="shared" si="1"/>
        <v>0.22178448120468985</v>
      </c>
      <c r="V95" s="37">
        <f>($G$4^T95-1)*Simulador!$H$5</f>
        <v>20.604971333637589</v>
      </c>
    </row>
    <row r="96" spans="20:22" x14ac:dyDescent="0.2">
      <c r="T96" s="31">
        <v>94</v>
      </c>
      <c r="U96" s="30">
        <f t="shared" si="1"/>
        <v>0.22178939002914788</v>
      </c>
      <c r="V96" s="37">
        <f>($G$4^T96-1)*Simulador!$H$5</f>
        <v>20.826760723666737</v>
      </c>
    </row>
    <row r="97" spans="20:22" x14ac:dyDescent="0.2">
      <c r="T97" s="31">
        <v>95</v>
      </c>
      <c r="U97" s="30">
        <f t="shared" si="1"/>
        <v>0.22179429897128955</v>
      </c>
      <c r="V97" s="37">
        <f>($G$4^T97-1)*Simulador!$H$5</f>
        <v>21.048555022638027</v>
      </c>
    </row>
    <row r="98" spans="20:22" x14ac:dyDescent="0.2">
      <c r="T98" s="31">
        <v>96</v>
      </c>
      <c r="U98" s="30">
        <f t="shared" si="1"/>
        <v>0.22179920801335129</v>
      </c>
      <c r="V98" s="37">
        <f>($G$4^T98-1)*Simulador!$H$5</f>
        <v>21.270354230651378</v>
      </c>
    </row>
    <row r="99" spans="20:22" x14ac:dyDescent="0.2">
      <c r="T99" s="31">
        <v>97</v>
      </c>
      <c r="U99" s="30">
        <f t="shared" si="1"/>
        <v>0.22180411717309667</v>
      </c>
      <c r="V99" s="37">
        <f>($G$4^T99-1)*Simulador!$H$5</f>
        <v>21.492158347824475</v>
      </c>
    </row>
    <row r="100" spans="20:22" x14ac:dyDescent="0.2">
      <c r="T100" s="31">
        <v>98</v>
      </c>
      <c r="U100" s="30">
        <f t="shared" si="1"/>
        <v>0.22180902643498257</v>
      </c>
      <c r="V100" s="37">
        <f>($G$4^T100-1)*Simulador!$H$5</f>
        <v>21.713967374259457</v>
      </c>
    </row>
    <row r="101" spans="20:22" x14ac:dyDescent="0.2">
      <c r="T101" s="31">
        <v>99</v>
      </c>
      <c r="U101" s="30">
        <f t="shared" si="1"/>
        <v>0.22181393581011122</v>
      </c>
      <c r="V101" s="37">
        <f>($G$4^T101-1)*Simulador!$H$5</f>
        <v>21.935781310069569</v>
      </c>
    </row>
    <row r="102" spans="20:22" x14ac:dyDescent="0.2">
      <c r="T102" s="31">
        <v>100</v>
      </c>
      <c r="U102" s="30">
        <f t="shared" si="1"/>
        <v>0.22181884529404172</v>
      </c>
      <c r="V102" s="37">
        <f>($G$4^T102-1)*Simulador!$H$5</f>
        <v>22.15760015536361</v>
      </c>
    </row>
    <row r="103" spans="20:22" x14ac:dyDescent="0.2">
      <c r="T103" s="31">
        <v>101</v>
      </c>
      <c r="U103" s="30">
        <f t="shared" si="1"/>
        <v>0.22182375488233319</v>
      </c>
      <c r="V103" s="37">
        <f>($G$4^T103-1)*Simulador!$H$5</f>
        <v>22.379423910245944</v>
      </c>
    </row>
    <row r="104" spans="20:22" x14ac:dyDescent="0.2">
      <c r="T104" s="31">
        <v>102</v>
      </c>
      <c r="U104" s="30">
        <f t="shared" si="1"/>
        <v>0.22182866457942652</v>
      </c>
      <c r="V104" s="37">
        <f>($G$4^T104-1)*Simulador!$H$5</f>
        <v>22.60125257482537</v>
      </c>
    </row>
    <row r="105" spans="20:22" x14ac:dyDescent="0.2">
      <c r="T105" s="31">
        <v>103</v>
      </c>
      <c r="U105" s="30">
        <f t="shared" si="1"/>
        <v>0.22183357438976259</v>
      </c>
      <c r="V105" s="37">
        <f>($G$4^T105-1)*Simulador!$H$5</f>
        <v>22.823086149215133</v>
      </c>
    </row>
    <row r="106" spans="20:22" x14ac:dyDescent="0.2">
      <c r="T106" s="31">
        <v>104</v>
      </c>
      <c r="U106" s="30">
        <f t="shared" si="1"/>
        <v>0.22183848430223918</v>
      </c>
      <c r="V106" s="37">
        <f>($G$4^T106-1)*Simulador!$H$5</f>
        <v>23.044924633517372</v>
      </c>
    </row>
    <row r="107" spans="20:22" x14ac:dyDescent="0.2">
      <c r="T107" s="31">
        <v>105</v>
      </c>
      <c r="U107" s="30">
        <f t="shared" si="1"/>
        <v>0.22184339433239941</v>
      </c>
      <c r="V107" s="37">
        <f>($G$4^T107-1)*Simulador!$H$5</f>
        <v>23.266768027849771</v>
      </c>
    </row>
    <row r="108" spans="20:22" x14ac:dyDescent="0.2">
      <c r="T108" s="31">
        <v>106</v>
      </c>
      <c r="U108" s="30">
        <f t="shared" si="1"/>
        <v>0.22184830446247972</v>
      </c>
      <c r="V108" s="37">
        <f>($G$4^T108-1)*Simulador!$H$5</f>
        <v>23.488616332312251</v>
      </c>
    </row>
    <row r="109" spans="20:22" x14ac:dyDescent="0.2">
      <c r="T109" s="31">
        <v>107</v>
      </c>
      <c r="U109" s="30">
        <f t="shared" si="1"/>
        <v>0.22185321471024366</v>
      </c>
      <c r="V109" s="37">
        <f>($G$4^T109-1)*Simulador!$H$5</f>
        <v>23.710469547022495</v>
      </c>
    </row>
    <row r="110" spans="20:22" x14ac:dyDescent="0.2">
      <c r="T110" s="31">
        <v>108</v>
      </c>
      <c r="U110" s="30">
        <f t="shared" si="1"/>
        <v>0.22185812505348679</v>
      </c>
      <c r="V110" s="37">
        <f>($G$4^T110-1)*Simulador!$H$5</f>
        <v>23.932327672075981</v>
      </c>
    </row>
    <row r="111" spans="20:22" x14ac:dyDescent="0.2">
      <c r="T111" s="31">
        <v>109</v>
      </c>
      <c r="U111" s="30">
        <f t="shared" si="1"/>
        <v>0.22186303552107489</v>
      </c>
      <c r="V111" s="37">
        <f>($G$4^T111-1)*Simulador!$H$5</f>
        <v>24.154190707597056</v>
      </c>
    </row>
    <row r="112" spans="20:22" x14ac:dyDescent="0.2">
      <c r="T112" s="31">
        <v>110</v>
      </c>
      <c r="U112" s="30">
        <f t="shared" si="1"/>
        <v>0.22186794608636262</v>
      </c>
      <c r="V112" s="37">
        <f>($G$4^T112-1)*Simulador!$H$5</f>
        <v>24.376058653683419</v>
      </c>
    </row>
    <row r="113" spans="20:22" x14ac:dyDescent="0.2">
      <c r="T113" s="31">
        <v>111</v>
      </c>
      <c r="U113" s="30">
        <f t="shared" si="1"/>
        <v>0.2218728567648931</v>
      </c>
      <c r="V113" s="37">
        <f>($G$4^T113-1)*Simulador!$H$5</f>
        <v>24.597931510448312</v>
      </c>
    </row>
    <row r="114" spans="20:22" x14ac:dyDescent="0.2">
      <c r="T114" s="31">
        <v>112</v>
      </c>
      <c r="U114" s="30">
        <f t="shared" si="1"/>
        <v>0.2218777675455641</v>
      </c>
      <c r="V114" s="37">
        <f>($G$4^T114-1)*Simulador!$H$5</f>
        <v>24.819809277993876</v>
      </c>
    </row>
    <row r="115" spans="20:22" x14ac:dyDescent="0.2">
      <c r="T115" s="31">
        <v>113</v>
      </c>
      <c r="U115" s="30">
        <f t="shared" si="1"/>
        <v>0.22188267844391873</v>
      </c>
      <c r="V115" s="37">
        <f>($G$4^T115-1)*Simulador!$H$5</f>
        <v>25.041691956437795</v>
      </c>
    </row>
    <row r="116" spans="20:22" x14ac:dyDescent="0.2">
      <c r="T116" s="31">
        <v>114</v>
      </c>
      <c r="U116" s="30">
        <f t="shared" si="1"/>
        <v>0.22188758944663434</v>
      </c>
      <c r="V116" s="37">
        <f>($G$4^T116-1)*Simulador!$H$5</f>
        <v>25.263579545884429</v>
      </c>
    </row>
    <row r="117" spans="20:22" x14ac:dyDescent="0.2">
      <c r="T117" s="31">
        <v>115</v>
      </c>
      <c r="U117" s="30">
        <f t="shared" si="1"/>
        <v>0.22189250056037224</v>
      </c>
      <c r="V117" s="37">
        <f>($G$4^T117-1)*Simulador!$H$5</f>
        <v>25.485472046444801</v>
      </c>
    </row>
    <row r="118" spans="20:22" x14ac:dyDescent="0.2">
      <c r="T118" s="31">
        <v>116</v>
      </c>
      <c r="U118" s="30">
        <f t="shared" si="1"/>
        <v>0.22189741177847111</v>
      </c>
      <c r="V118" s="37">
        <f>($G$4^T118-1)*Simulador!$H$5</f>
        <v>25.707369458223273</v>
      </c>
    </row>
    <row r="119" spans="20:22" x14ac:dyDescent="0.2">
      <c r="T119" s="31">
        <v>117</v>
      </c>
      <c r="U119" s="30">
        <f t="shared" si="1"/>
        <v>0.22190232311203317</v>
      </c>
      <c r="V119" s="37">
        <f>($G$4^T119-1)*Simulador!$H$5</f>
        <v>25.929271781335306</v>
      </c>
    </row>
    <row r="120" spans="20:22" x14ac:dyDescent="0.2">
      <c r="T120" s="31">
        <v>118</v>
      </c>
      <c r="U120" s="30">
        <f t="shared" si="1"/>
        <v>0.22190723454551531</v>
      </c>
      <c r="V120" s="37">
        <f>($G$4^T120-1)*Simulador!$H$5</f>
        <v>26.151179015880821</v>
      </c>
    </row>
    <row r="121" spans="20:22" x14ac:dyDescent="0.2">
      <c r="T121" s="31">
        <v>119</v>
      </c>
      <c r="U121" s="30">
        <f t="shared" si="1"/>
        <v>0.22191214609446064</v>
      </c>
      <c r="V121" s="37">
        <f>($G$4^T121-1)*Simulador!$H$5</f>
        <v>26.373091161975282</v>
      </c>
    </row>
    <row r="122" spans="20:22" x14ac:dyDescent="0.2">
      <c r="T122" s="31">
        <v>120</v>
      </c>
      <c r="U122" s="30">
        <f t="shared" si="1"/>
        <v>0.22191705774776693</v>
      </c>
      <c r="V122" s="37">
        <f>($G$4^T122-1)*Simulador!$H$5</f>
        <v>26.595008219723049</v>
      </c>
    </row>
    <row r="123" spans="20:22" x14ac:dyDescent="0.2">
      <c r="T123" s="31">
        <v>121</v>
      </c>
      <c r="U123" s="30">
        <f t="shared" si="1"/>
        <v>0.22192196951431598</v>
      </c>
      <c r="V123" s="37">
        <f>($G$4^T123-1)*Simulador!$H$5</f>
        <v>26.816930189237365</v>
      </c>
    </row>
    <row r="124" spans="20:22" x14ac:dyDescent="0.2">
      <c r="T124" s="31">
        <v>122</v>
      </c>
      <c r="U124" s="30">
        <f t="shared" si="1"/>
        <v>0.22192688138744643</v>
      </c>
      <c r="V124" s="37">
        <f>($G$4^T124-1)*Simulador!$H$5</f>
        <v>27.038857070624811</v>
      </c>
    </row>
    <row r="125" spans="20:22" x14ac:dyDescent="0.2">
      <c r="T125" s="31">
        <v>123</v>
      </c>
      <c r="U125" s="30">
        <f t="shared" si="1"/>
        <v>0.22193179336715829</v>
      </c>
      <c r="V125" s="37">
        <f>($G$4^T125-1)*Simulador!$H$5</f>
        <v>27.260788863991969</v>
      </c>
    </row>
    <row r="126" spans="20:22" x14ac:dyDescent="0.2">
      <c r="T126" s="31">
        <v>124</v>
      </c>
      <c r="U126" s="30">
        <f t="shared" si="1"/>
        <v>0.22193670545567201</v>
      </c>
      <c r="V126" s="37">
        <f>($G$4^T126-1)*Simulador!$H$5</f>
        <v>27.482725569447641</v>
      </c>
    </row>
    <row r="127" spans="20:22" x14ac:dyDescent="0.2">
      <c r="T127" s="31">
        <v>125</v>
      </c>
      <c r="U127" s="30">
        <f t="shared" si="1"/>
        <v>0.22194161766186937</v>
      </c>
      <c r="V127" s="37">
        <f>($G$4^T127-1)*Simulador!$H$5</f>
        <v>27.704667187109511</v>
      </c>
    </row>
    <row r="128" spans="20:22" x14ac:dyDescent="0.2">
      <c r="T128" s="31">
        <v>126</v>
      </c>
      <c r="U128" s="30">
        <f t="shared" si="1"/>
        <v>0.22194652996576636</v>
      </c>
      <c r="V128" s="37">
        <f>($G$4^T128-1)*Simulador!$H$5</f>
        <v>27.926613717075277</v>
      </c>
    </row>
    <row r="129" spans="20:22" x14ac:dyDescent="0.2">
      <c r="T129" s="31">
        <v>127</v>
      </c>
      <c r="U129" s="30">
        <f t="shared" si="1"/>
        <v>0.22195144238512654</v>
      </c>
      <c r="V129" s="37">
        <f>($G$4^T129-1)*Simulador!$H$5</f>
        <v>28.148565159460404</v>
      </c>
    </row>
    <row r="130" spans="20:22" x14ac:dyDescent="0.2">
      <c r="T130" s="31">
        <v>128</v>
      </c>
      <c r="U130" s="30">
        <f t="shared" si="1"/>
        <v>0.22195635490218635</v>
      </c>
      <c r="V130" s="37">
        <f>($G$4^T130-1)*Simulador!$H$5</f>
        <v>28.37052151436259</v>
      </c>
    </row>
    <row r="131" spans="20:22" x14ac:dyDescent="0.2">
      <c r="T131" s="31">
        <v>129</v>
      </c>
      <c r="U131" s="30">
        <f t="shared" si="1"/>
        <v>0.22196126754137069</v>
      </c>
      <c r="V131" s="37">
        <f>($G$4^T131-1)*Simulador!$H$5</f>
        <v>28.592482781903961</v>
      </c>
    </row>
    <row r="132" spans="20:22" x14ac:dyDescent="0.2">
      <c r="T132" s="31">
        <v>130</v>
      </c>
      <c r="U132" s="30">
        <f t="shared" si="1"/>
        <v>0.22196618028491599</v>
      </c>
      <c r="V132" s="37">
        <f>($G$4^T132-1)*Simulador!$H$5</f>
        <v>28.814448962188877</v>
      </c>
    </row>
    <row r="133" spans="20:22" x14ac:dyDescent="0.2">
      <c r="T133" s="31">
        <v>131</v>
      </c>
      <c r="U133" s="30">
        <f t="shared" ref="U133:U196" si="2">+V133-V132</f>
        <v>0.22197109313504271</v>
      </c>
      <c r="V133" s="37">
        <f>($G$4^T133-1)*Simulador!$H$5</f>
        <v>29.036420055323919</v>
      </c>
    </row>
    <row r="134" spans="20:22" x14ac:dyDescent="0.2">
      <c r="T134" s="31">
        <v>132</v>
      </c>
      <c r="U134" s="30">
        <f t="shared" si="2"/>
        <v>0.22197600609619172</v>
      </c>
      <c r="V134" s="37">
        <f>($G$4^T134-1)*Simulador!$H$5</f>
        <v>29.258396061420111</v>
      </c>
    </row>
    <row r="135" spans="20:22" x14ac:dyDescent="0.2">
      <c r="T135" s="31">
        <v>133</v>
      </c>
      <c r="U135" s="30">
        <f t="shared" si="2"/>
        <v>0.2219809191661426</v>
      </c>
      <c r="V135" s="37">
        <f>($G$4^T135-1)*Simulador!$H$5</f>
        <v>29.480376980586254</v>
      </c>
    </row>
    <row r="136" spans="20:22" x14ac:dyDescent="0.2">
      <c r="T136" s="31">
        <v>134</v>
      </c>
      <c r="U136" s="30">
        <f t="shared" si="2"/>
        <v>0.22198583234045444</v>
      </c>
      <c r="V136" s="37">
        <f>($G$4^T136-1)*Simulador!$H$5</f>
        <v>29.702362812926708</v>
      </c>
    </row>
    <row r="137" spans="20:22" x14ac:dyDescent="0.2">
      <c r="T137" s="31">
        <v>135</v>
      </c>
      <c r="U137" s="30">
        <f t="shared" si="2"/>
        <v>0.22199074563022947</v>
      </c>
      <c r="V137" s="37">
        <f>($G$4^T137-1)*Simulador!$H$5</f>
        <v>29.924353558556938</v>
      </c>
    </row>
    <row r="138" spans="20:22" x14ac:dyDescent="0.2">
      <c r="T138" s="31">
        <v>136</v>
      </c>
      <c r="U138" s="30">
        <f t="shared" si="2"/>
        <v>0.22199565902214502</v>
      </c>
      <c r="V138" s="37">
        <f>($G$4^T138-1)*Simulador!$H$5</f>
        <v>30.146349217579083</v>
      </c>
    </row>
    <row r="139" spans="20:22" x14ac:dyDescent="0.2">
      <c r="T139" s="31">
        <v>137</v>
      </c>
      <c r="U139" s="30">
        <f t="shared" si="2"/>
        <v>0.22200057252952377</v>
      </c>
      <c r="V139" s="37">
        <f>($G$4^T139-1)*Simulador!$H$5</f>
        <v>30.368349790108606</v>
      </c>
    </row>
    <row r="140" spans="20:22" x14ac:dyDescent="0.2">
      <c r="T140" s="31">
        <v>138</v>
      </c>
      <c r="U140" s="30">
        <f t="shared" si="2"/>
        <v>0.22200548613904303</v>
      </c>
      <c r="V140" s="37">
        <f>($G$4^T140-1)*Simulador!$H$5</f>
        <v>30.590355276247649</v>
      </c>
    </row>
    <row r="141" spans="20:22" x14ac:dyDescent="0.2">
      <c r="T141" s="31">
        <v>139</v>
      </c>
      <c r="U141" s="30">
        <f t="shared" si="2"/>
        <v>0.22201039986402549</v>
      </c>
      <c r="V141" s="37">
        <f>($G$4^T141-1)*Simulador!$H$5</f>
        <v>30.812365676111675</v>
      </c>
    </row>
    <row r="142" spans="20:22" x14ac:dyDescent="0.2">
      <c r="T142" s="31">
        <v>140</v>
      </c>
      <c r="U142" s="30">
        <f t="shared" si="2"/>
        <v>0.22201531368892802</v>
      </c>
      <c r="V142" s="37">
        <f>($G$4^T142-1)*Simulador!$H$5</f>
        <v>31.034380989800603</v>
      </c>
    </row>
    <row r="143" spans="20:22" x14ac:dyDescent="0.2">
      <c r="T143" s="31">
        <v>141</v>
      </c>
      <c r="U143" s="30">
        <f t="shared" si="2"/>
        <v>0.22202022763373463</v>
      </c>
      <c r="V143" s="37">
        <f>($G$4^T143-1)*Simulador!$H$5</f>
        <v>31.256401217434338</v>
      </c>
    </row>
    <row r="144" spans="20:22" x14ac:dyDescent="0.2">
      <c r="T144" s="31">
        <v>142</v>
      </c>
      <c r="U144" s="30">
        <f t="shared" si="2"/>
        <v>0.22202514167846132</v>
      </c>
      <c r="V144" s="37">
        <f>($G$4^T144-1)*Simulador!$H$5</f>
        <v>31.478426359112799</v>
      </c>
    </row>
    <row r="145" spans="20:22" x14ac:dyDescent="0.2">
      <c r="T145" s="31">
        <v>143</v>
      </c>
      <c r="U145" s="30">
        <f t="shared" si="2"/>
        <v>0.22203005583643076</v>
      </c>
      <c r="V145" s="37">
        <f>($G$4^T145-1)*Simulador!$H$5</f>
        <v>31.70045641494923</v>
      </c>
    </row>
    <row r="146" spans="20:22" x14ac:dyDescent="0.2">
      <c r="T146" s="31">
        <v>144</v>
      </c>
      <c r="U146" s="30">
        <f t="shared" si="2"/>
        <v>0.22203497009654072</v>
      </c>
      <c r="V146" s="37">
        <f>($G$4^T146-1)*Simulador!$H$5</f>
        <v>31.92249138504577</v>
      </c>
    </row>
    <row r="147" spans="20:22" x14ac:dyDescent="0.2">
      <c r="T147" s="31">
        <v>145</v>
      </c>
      <c r="U147" s="30">
        <f t="shared" si="2"/>
        <v>0.22203988447655476</v>
      </c>
      <c r="V147" s="37">
        <f>($G$4^T147-1)*Simulador!$H$5</f>
        <v>32.144531269522325</v>
      </c>
    </row>
    <row r="148" spans="20:22" x14ac:dyDescent="0.2">
      <c r="T148" s="31">
        <v>146</v>
      </c>
      <c r="U148" s="30">
        <f t="shared" si="2"/>
        <v>0.22204479895426488</v>
      </c>
      <c r="V148" s="37">
        <f>($G$4^T148-1)*Simulador!$H$5</f>
        <v>32.36657606847659</v>
      </c>
    </row>
    <row r="149" spans="20:22" x14ac:dyDescent="0.2">
      <c r="T149" s="31">
        <v>147</v>
      </c>
      <c r="U149" s="30">
        <f t="shared" si="2"/>
        <v>0.22204971355188974</v>
      </c>
      <c r="V149" s="37">
        <f>($G$4^T149-1)*Simulador!$H$5</f>
        <v>32.58862578202848</v>
      </c>
    </row>
    <row r="150" spans="20:22" x14ac:dyDescent="0.2">
      <c r="T150" s="31">
        <v>148</v>
      </c>
      <c r="U150" s="30">
        <f t="shared" si="2"/>
        <v>0.22205462824720001</v>
      </c>
      <c r="V150" s="37">
        <f>($G$4^T150-1)*Simulador!$H$5</f>
        <v>32.81068041027568</v>
      </c>
    </row>
    <row r="151" spans="20:22" x14ac:dyDescent="0.2">
      <c r="T151" s="31">
        <v>149</v>
      </c>
      <c r="U151" s="30">
        <f t="shared" si="2"/>
        <v>0.22205954306021169</v>
      </c>
      <c r="V151" s="37">
        <f>($G$4^T151-1)*Simulador!$H$5</f>
        <v>33.032739953335891</v>
      </c>
    </row>
    <row r="152" spans="20:22" x14ac:dyDescent="0.2">
      <c r="T152" s="31">
        <v>150</v>
      </c>
      <c r="U152" s="30">
        <f t="shared" si="2"/>
        <v>0.22206445797534258</v>
      </c>
      <c r="V152" s="37">
        <f>($G$4^T152-1)*Simulador!$H$5</f>
        <v>33.254804411311234</v>
      </c>
    </row>
    <row r="153" spans="20:22" x14ac:dyDescent="0.2">
      <c r="T153" s="31">
        <v>151</v>
      </c>
      <c r="U153" s="30">
        <f t="shared" si="2"/>
        <v>0.22206937300372687</v>
      </c>
      <c r="V153" s="37">
        <f>($G$4^T153-1)*Simulador!$H$5</f>
        <v>33.476873784314961</v>
      </c>
    </row>
    <row r="154" spans="20:22" x14ac:dyDescent="0.2">
      <c r="T154" s="31">
        <v>152</v>
      </c>
      <c r="U154" s="30">
        <f t="shared" si="2"/>
        <v>0.22207428813648278</v>
      </c>
      <c r="V154" s="37">
        <f>($G$4^T154-1)*Simulador!$H$5</f>
        <v>33.698948072451444</v>
      </c>
    </row>
    <row r="155" spans="20:22" x14ac:dyDescent="0.2">
      <c r="T155" s="31">
        <v>153</v>
      </c>
      <c r="U155" s="30">
        <f t="shared" si="2"/>
        <v>0.22207920338246367</v>
      </c>
      <c r="V155" s="37">
        <f>($G$4^T155-1)*Simulador!$H$5</f>
        <v>33.921027275833907</v>
      </c>
    </row>
    <row r="156" spans="20:22" x14ac:dyDescent="0.2">
      <c r="T156" s="31">
        <v>154</v>
      </c>
      <c r="U156" s="30">
        <f t="shared" si="2"/>
        <v>0.22208411873502598</v>
      </c>
      <c r="V156" s="37">
        <f>($G$4^T156-1)*Simulador!$H$5</f>
        <v>34.143111394568933</v>
      </c>
    </row>
    <row r="157" spans="20:22" x14ac:dyDescent="0.2">
      <c r="T157" s="31">
        <v>155</v>
      </c>
      <c r="U157" s="30">
        <f t="shared" si="2"/>
        <v>0.2220890342008488</v>
      </c>
      <c r="V157" s="37">
        <f>($G$4^T157-1)*Simulador!$H$5</f>
        <v>34.365200428769782</v>
      </c>
    </row>
    <row r="158" spans="20:22" x14ac:dyDescent="0.2">
      <c r="T158" s="31">
        <v>156</v>
      </c>
      <c r="U158" s="30">
        <f t="shared" si="2"/>
        <v>0.22209394976214014</v>
      </c>
      <c r="V158" s="37">
        <f>($G$4^T158-1)*Simulador!$H$5</f>
        <v>34.587294378531922</v>
      </c>
    </row>
    <row r="159" spans="20:22" x14ac:dyDescent="0.2">
      <c r="T159" s="31">
        <v>157</v>
      </c>
      <c r="U159" s="30">
        <f t="shared" si="2"/>
        <v>0.22209886544999335</v>
      </c>
      <c r="V159" s="37">
        <f>($G$4^T159-1)*Simulador!$H$5</f>
        <v>34.809393243981916</v>
      </c>
    </row>
    <row r="160" spans="20:22" x14ac:dyDescent="0.2">
      <c r="T160" s="31">
        <v>158</v>
      </c>
      <c r="U160" s="30">
        <f t="shared" si="2"/>
        <v>0.22210378123554619</v>
      </c>
      <c r="V160" s="37">
        <f>($G$4^T160-1)*Simulador!$H$5</f>
        <v>35.031497025217462</v>
      </c>
    </row>
    <row r="161" spans="20:22" x14ac:dyDescent="0.2">
      <c r="T161" s="31">
        <v>159</v>
      </c>
      <c r="U161" s="30">
        <f t="shared" si="2"/>
        <v>0.22210869713656933</v>
      </c>
      <c r="V161" s="37">
        <f>($G$4^T161-1)*Simulador!$H$5</f>
        <v>35.253605722354031</v>
      </c>
    </row>
    <row r="162" spans="20:22" x14ac:dyDescent="0.2">
      <c r="T162" s="31">
        <v>160</v>
      </c>
      <c r="U162" s="30">
        <f t="shared" si="2"/>
        <v>0.2221136131330681</v>
      </c>
      <c r="V162" s="37">
        <f>($G$4^T162-1)*Simulador!$H$5</f>
        <v>35.475719335487099</v>
      </c>
    </row>
    <row r="163" spans="20:22" x14ac:dyDescent="0.2">
      <c r="T163" s="31">
        <v>161</v>
      </c>
      <c r="U163" s="30">
        <f t="shared" si="2"/>
        <v>0.22211852925613584</v>
      </c>
      <c r="V163" s="37">
        <f>($G$4^T163-1)*Simulador!$H$5</f>
        <v>35.697837864743235</v>
      </c>
    </row>
    <row r="164" spans="20:22" x14ac:dyDescent="0.2">
      <c r="T164" s="31">
        <v>162</v>
      </c>
      <c r="U164" s="30">
        <f t="shared" si="2"/>
        <v>0.22212344547467211</v>
      </c>
      <c r="V164" s="37">
        <f>($G$4^T164-1)*Simulador!$H$5</f>
        <v>35.919961310217907</v>
      </c>
    </row>
    <row r="165" spans="20:22" x14ac:dyDescent="0.2">
      <c r="T165" s="31">
        <v>163</v>
      </c>
      <c r="U165" s="30">
        <f t="shared" si="2"/>
        <v>0.22212836180867868</v>
      </c>
      <c r="V165" s="37">
        <f>($G$4^T165-1)*Simulador!$H$5</f>
        <v>36.142089672026586</v>
      </c>
    </row>
    <row r="166" spans="20:22" x14ac:dyDescent="0.2">
      <c r="T166" s="31">
        <v>164</v>
      </c>
      <c r="U166" s="30">
        <f t="shared" si="2"/>
        <v>0.22213327825149065</v>
      </c>
      <c r="V166" s="37">
        <f>($G$4^T166-1)*Simulador!$H$5</f>
        <v>36.364222950278076</v>
      </c>
    </row>
    <row r="167" spans="20:22" x14ac:dyDescent="0.2">
      <c r="T167" s="31">
        <v>165</v>
      </c>
      <c r="U167" s="30">
        <f t="shared" si="2"/>
        <v>0.22213819480088404</v>
      </c>
      <c r="V167" s="37">
        <f>($G$4^T167-1)*Simulador!$H$5</f>
        <v>36.586361145078961</v>
      </c>
    </row>
    <row r="168" spans="20:22" x14ac:dyDescent="0.2">
      <c r="T168" s="31">
        <v>166</v>
      </c>
      <c r="U168" s="30">
        <f t="shared" si="2"/>
        <v>0.22214311145685173</v>
      </c>
      <c r="V168" s="37">
        <f>($G$4^T168-1)*Simulador!$H$5</f>
        <v>36.808504256535812</v>
      </c>
    </row>
    <row r="169" spans="20:22" x14ac:dyDescent="0.2">
      <c r="T169" s="31">
        <v>167</v>
      </c>
      <c r="U169" s="30">
        <f t="shared" si="2"/>
        <v>0.22214802822828972</v>
      </c>
      <c r="V169" s="37">
        <f>($G$4^T169-1)*Simulador!$H$5</f>
        <v>37.030652284764102</v>
      </c>
    </row>
    <row r="170" spans="20:22" x14ac:dyDescent="0.2">
      <c r="T170" s="31">
        <v>168</v>
      </c>
      <c r="U170" s="30">
        <f t="shared" si="2"/>
        <v>0.22215294509742023</v>
      </c>
      <c r="V170" s="37">
        <f>($G$4^T170-1)*Simulador!$H$5</f>
        <v>37.252805229861522</v>
      </c>
    </row>
    <row r="171" spans="20:22" x14ac:dyDescent="0.2">
      <c r="T171" s="31">
        <v>169</v>
      </c>
      <c r="U171" s="30">
        <f t="shared" si="2"/>
        <v>0.22215786209089572</v>
      </c>
      <c r="V171" s="37">
        <f>($G$4^T171-1)*Simulador!$H$5</f>
        <v>37.474963091952418</v>
      </c>
    </row>
    <row r="172" spans="20:22" x14ac:dyDescent="0.2">
      <c r="T172" s="31">
        <v>170</v>
      </c>
      <c r="U172" s="30">
        <f t="shared" si="2"/>
        <v>0.22216277917985394</v>
      </c>
      <c r="V172" s="37">
        <f>($G$4^T172-1)*Simulador!$H$5</f>
        <v>37.697125871132272</v>
      </c>
    </row>
    <row r="173" spans="20:22" x14ac:dyDescent="0.2">
      <c r="T173" s="31">
        <v>171</v>
      </c>
      <c r="U173" s="30">
        <f t="shared" si="2"/>
        <v>0.22216769638650646</v>
      </c>
      <c r="V173" s="37">
        <f>($G$4^T173-1)*Simulador!$H$5</f>
        <v>37.919293567518778</v>
      </c>
    </row>
    <row r="174" spans="20:22" x14ac:dyDescent="0.2">
      <c r="T174" s="31">
        <v>172</v>
      </c>
      <c r="U174" s="30">
        <f t="shared" si="2"/>
        <v>0.22217261369306129</v>
      </c>
      <c r="V174" s="37">
        <f>($G$4^T174-1)*Simulador!$H$5</f>
        <v>38.14146618121184</v>
      </c>
    </row>
    <row r="175" spans="20:22" x14ac:dyDescent="0.2">
      <c r="T175" s="31">
        <v>173</v>
      </c>
      <c r="U175" s="30">
        <f t="shared" si="2"/>
        <v>0.22217753112174421</v>
      </c>
      <c r="V175" s="37">
        <f>($G$4^T175-1)*Simulador!$H$5</f>
        <v>38.363643712333584</v>
      </c>
    </row>
    <row r="176" spans="20:22" x14ac:dyDescent="0.2">
      <c r="T176" s="31">
        <v>174</v>
      </c>
      <c r="U176" s="30">
        <f t="shared" si="2"/>
        <v>0.22218244864369296</v>
      </c>
      <c r="V176" s="37">
        <f>($G$4^T176-1)*Simulador!$H$5</f>
        <v>38.585826160977277</v>
      </c>
    </row>
    <row r="177" spans="20:22" x14ac:dyDescent="0.2">
      <c r="T177" s="31">
        <v>175</v>
      </c>
      <c r="U177" s="30">
        <f t="shared" si="2"/>
        <v>0.2221873662855387</v>
      </c>
      <c r="V177" s="37">
        <f>($G$4^T177-1)*Simulador!$H$5</f>
        <v>38.808013527262816</v>
      </c>
    </row>
    <row r="178" spans="20:22" x14ac:dyDescent="0.2">
      <c r="T178" s="31">
        <v>176</v>
      </c>
      <c r="U178" s="30">
        <f t="shared" si="2"/>
        <v>0.22219228402731517</v>
      </c>
      <c r="V178" s="37">
        <f>($G$4^T178-1)*Simulador!$H$5</f>
        <v>39.030205811290131</v>
      </c>
    </row>
    <row r="179" spans="20:22" x14ac:dyDescent="0.2">
      <c r="T179" s="31">
        <v>177</v>
      </c>
      <c r="U179" s="30">
        <f t="shared" si="2"/>
        <v>0.22219720188676462</v>
      </c>
      <c r="V179" s="37">
        <f>($G$4^T179-1)*Simulador!$H$5</f>
        <v>39.252403013176895</v>
      </c>
    </row>
    <row r="180" spans="20:22" x14ac:dyDescent="0.2">
      <c r="T180" s="31">
        <v>178</v>
      </c>
      <c r="U180" s="30">
        <f t="shared" si="2"/>
        <v>0.22220211985280258</v>
      </c>
      <c r="V180" s="37">
        <f>($G$4^T180-1)*Simulador!$H$5</f>
        <v>39.474605133029698</v>
      </c>
    </row>
    <row r="181" spans="20:22" x14ac:dyDescent="0.2">
      <c r="T181" s="31">
        <v>179</v>
      </c>
      <c r="U181" s="30">
        <f t="shared" si="2"/>
        <v>0.22220703792541485</v>
      </c>
      <c r="V181" s="37">
        <f>($G$4^T181-1)*Simulador!$H$5</f>
        <v>39.696812170955113</v>
      </c>
    </row>
    <row r="182" spans="20:22" x14ac:dyDescent="0.2">
      <c r="T182" s="31">
        <v>180</v>
      </c>
      <c r="U182" s="30">
        <f t="shared" si="2"/>
        <v>0.22221195610904942</v>
      </c>
      <c r="V182" s="37">
        <f>($G$4^T182-1)*Simulador!$H$5</f>
        <v>39.919024127064162</v>
      </c>
    </row>
    <row r="183" spans="20:22" x14ac:dyDescent="0.2">
      <c r="T183" s="31">
        <v>181</v>
      </c>
      <c r="U183" s="30">
        <f t="shared" si="2"/>
        <v>0.22221687439927251</v>
      </c>
      <c r="V183" s="37">
        <f>($G$4^T183-1)*Simulador!$H$5</f>
        <v>40.141241001463435</v>
      </c>
    </row>
    <row r="184" spans="20:22" x14ac:dyDescent="0.2">
      <c r="T184" s="31">
        <v>182</v>
      </c>
      <c r="U184" s="30">
        <f t="shared" si="2"/>
        <v>0.2222217928005179</v>
      </c>
      <c r="V184" s="37">
        <f>($G$4^T184-1)*Simulador!$H$5</f>
        <v>40.363462794263953</v>
      </c>
    </row>
    <row r="185" spans="20:22" x14ac:dyDescent="0.2">
      <c r="T185" s="31">
        <v>183</v>
      </c>
      <c r="U185" s="30">
        <f t="shared" si="2"/>
        <v>0.2222267113061136</v>
      </c>
      <c r="V185" s="37">
        <f>($G$4^T185-1)*Simulador!$H$5</f>
        <v>40.585689505570066</v>
      </c>
    </row>
    <row r="186" spans="20:22" x14ac:dyDescent="0.2">
      <c r="T186" s="31">
        <v>184</v>
      </c>
      <c r="U186" s="30">
        <f t="shared" si="2"/>
        <v>0.2222316299249627</v>
      </c>
      <c r="V186" s="37">
        <f>($G$4^T186-1)*Simulador!$H$5</f>
        <v>40.807921135495029</v>
      </c>
    </row>
    <row r="187" spans="20:22" x14ac:dyDescent="0.2">
      <c r="T187" s="31">
        <v>185</v>
      </c>
      <c r="U187" s="30">
        <f t="shared" si="2"/>
        <v>0.22223654865261011</v>
      </c>
      <c r="V187" s="37">
        <f>($G$4^T187-1)*Simulador!$H$5</f>
        <v>41.030157684147639</v>
      </c>
    </row>
    <row r="188" spans="20:22" x14ac:dyDescent="0.2">
      <c r="T188" s="31">
        <v>186</v>
      </c>
      <c r="U188" s="30">
        <f t="shared" si="2"/>
        <v>0.22224146749127982</v>
      </c>
      <c r="V188" s="37">
        <f>($G$4^T188-1)*Simulador!$H$5</f>
        <v>41.252399151638919</v>
      </c>
    </row>
    <row r="189" spans="20:22" x14ac:dyDescent="0.2">
      <c r="T189" s="31">
        <v>187</v>
      </c>
      <c r="U189" s="30">
        <f t="shared" si="2"/>
        <v>0.22224638643209005</v>
      </c>
      <c r="V189" s="37">
        <f>($G$4^T189-1)*Simulador!$H$5</f>
        <v>41.474645538071009</v>
      </c>
    </row>
    <row r="190" spans="20:22" x14ac:dyDescent="0.2">
      <c r="T190" s="31">
        <v>188</v>
      </c>
      <c r="U190" s="30">
        <f t="shared" si="2"/>
        <v>0.22225130548392258</v>
      </c>
      <c r="V190" s="37">
        <f>($G$4^T190-1)*Simulador!$H$5</f>
        <v>41.696896843554931</v>
      </c>
    </row>
    <row r="191" spans="20:22" x14ac:dyDescent="0.2">
      <c r="T191" s="31">
        <v>189</v>
      </c>
      <c r="U191" s="30">
        <f t="shared" si="2"/>
        <v>0.2222562246512183</v>
      </c>
      <c r="V191" s="37">
        <f>($G$4^T191-1)*Simulador!$H$5</f>
        <v>41.91915306820615</v>
      </c>
    </row>
    <row r="192" spans="20:22" x14ac:dyDescent="0.2">
      <c r="T192" s="31">
        <v>190</v>
      </c>
      <c r="U192" s="30">
        <f t="shared" si="2"/>
        <v>0.22226114392065455</v>
      </c>
      <c r="V192" s="37">
        <f>($G$4^T192-1)*Simulador!$H$5</f>
        <v>42.141414212126804</v>
      </c>
    </row>
    <row r="193" spans="20:22" x14ac:dyDescent="0.2">
      <c r="T193" s="31">
        <v>191</v>
      </c>
      <c r="U193" s="30">
        <f t="shared" si="2"/>
        <v>0.22226606330111309</v>
      </c>
      <c r="V193" s="37">
        <f>($G$4^T193-1)*Simulador!$H$5</f>
        <v>42.363680275427917</v>
      </c>
    </row>
    <row r="194" spans="20:22" x14ac:dyDescent="0.2">
      <c r="T194" s="31">
        <v>192</v>
      </c>
      <c r="U194" s="30">
        <f t="shared" si="2"/>
        <v>0.22227098278371216</v>
      </c>
      <c r="V194" s="37">
        <f>($G$4^T194-1)*Simulador!$H$5</f>
        <v>42.58595125821163</v>
      </c>
    </row>
    <row r="195" spans="20:22" x14ac:dyDescent="0.2">
      <c r="T195" s="31">
        <v>193</v>
      </c>
      <c r="U195" s="30">
        <f t="shared" si="2"/>
        <v>0.22227590238843931</v>
      </c>
      <c r="V195" s="37">
        <f>($G$4^T195-1)*Simulador!$H$5</f>
        <v>42.808227160600069</v>
      </c>
    </row>
    <row r="196" spans="20:22" x14ac:dyDescent="0.2">
      <c r="T196" s="31">
        <v>194</v>
      </c>
      <c r="U196" s="30">
        <f t="shared" si="2"/>
        <v>0.22228082209307587</v>
      </c>
      <c r="V196" s="37">
        <f>($G$4^T196-1)*Simulador!$H$5</f>
        <v>43.030507982693145</v>
      </c>
    </row>
    <row r="197" spans="20:22" x14ac:dyDescent="0.2">
      <c r="T197" s="31">
        <v>195</v>
      </c>
      <c r="U197" s="30">
        <f t="shared" ref="U197:U260" si="3">+V197-V196</f>
        <v>0.22228574190874184</v>
      </c>
      <c r="V197" s="37">
        <f>($G$4^T197-1)*Simulador!$H$5</f>
        <v>43.252793724601887</v>
      </c>
    </row>
    <row r="198" spans="20:22" x14ac:dyDescent="0.2">
      <c r="T198" s="31">
        <v>196</v>
      </c>
      <c r="U198" s="30">
        <f t="shared" si="3"/>
        <v>0.22229066183099633</v>
      </c>
      <c r="V198" s="37">
        <f>($G$4^T198-1)*Simulador!$H$5</f>
        <v>43.475084386432883</v>
      </c>
    </row>
    <row r="199" spans="20:22" x14ac:dyDescent="0.2">
      <c r="T199" s="31">
        <v>197</v>
      </c>
      <c r="U199" s="30">
        <f t="shared" si="3"/>
        <v>0.2222955818687069</v>
      </c>
      <c r="V199" s="37">
        <f>($G$4^T199-1)*Simulador!$H$5</f>
        <v>43.69737996830159</v>
      </c>
    </row>
    <row r="200" spans="20:22" x14ac:dyDescent="0.2">
      <c r="T200" s="31">
        <v>198</v>
      </c>
      <c r="U200" s="30">
        <f t="shared" si="3"/>
        <v>0.22230050200855089</v>
      </c>
      <c r="V200" s="37">
        <f>($G$4^T200-1)*Simulador!$H$5</f>
        <v>43.919680470310141</v>
      </c>
    </row>
    <row r="201" spans="20:22" x14ac:dyDescent="0.2">
      <c r="T201" s="31">
        <v>199</v>
      </c>
      <c r="U201" s="30">
        <f t="shared" si="3"/>
        <v>0.22230542225942429</v>
      </c>
      <c r="V201" s="37">
        <f>($G$4^T201-1)*Simulador!$H$5</f>
        <v>44.141985892569565</v>
      </c>
    </row>
    <row r="202" spans="20:22" x14ac:dyDescent="0.2">
      <c r="T202" s="31">
        <v>200</v>
      </c>
      <c r="U202" s="30">
        <f t="shared" si="3"/>
        <v>0.2223103426168862</v>
      </c>
      <c r="V202" s="37">
        <f>($G$4^T202-1)*Simulador!$H$5</f>
        <v>44.364296235186451</v>
      </c>
    </row>
    <row r="203" spans="20:22" x14ac:dyDescent="0.2">
      <c r="T203" s="31">
        <v>201</v>
      </c>
      <c r="U203" s="30">
        <f t="shared" si="3"/>
        <v>0.2223152630898042</v>
      </c>
      <c r="V203" s="37">
        <f>($G$4^T203-1)*Simulador!$H$5</f>
        <v>44.586611498276255</v>
      </c>
    </row>
    <row r="204" spans="20:22" x14ac:dyDescent="0.2">
      <c r="T204" s="31">
        <v>202</v>
      </c>
      <c r="U204" s="30">
        <f t="shared" si="3"/>
        <v>0.22232018366485562</v>
      </c>
      <c r="V204" s="37">
        <f>($G$4^T204-1)*Simulador!$H$5</f>
        <v>44.808931681941111</v>
      </c>
    </row>
    <row r="205" spans="20:22" x14ac:dyDescent="0.2">
      <c r="T205" s="31">
        <v>203</v>
      </c>
      <c r="U205" s="30">
        <f t="shared" si="3"/>
        <v>0.22232510435538444</v>
      </c>
      <c r="V205" s="37">
        <f>($G$4^T205-1)*Simulador!$H$5</f>
        <v>45.031256786296495</v>
      </c>
    </row>
    <row r="206" spans="20:22" x14ac:dyDescent="0.2">
      <c r="T206" s="31">
        <v>204</v>
      </c>
      <c r="U206" s="30">
        <f t="shared" si="3"/>
        <v>0.22233002514582267</v>
      </c>
      <c r="V206" s="37">
        <f>($G$4^T206-1)*Simulador!$H$5</f>
        <v>45.253586811442318</v>
      </c>
    </row>
    <row r="207" spans="20:22" x14ac:dyDescent="0.2">
      <c r="T207" s="31">
        <v>205</v>
      </c>
      <c r="U207" s="30">
        <f t="shared" si="3"/>
        <v>0.22233494605616499</v>
      </c>
      <c r="V207" s="37">
        <f>($G$4^T207-1)*Simulador!$H$5</f>
        <v>45.475921757498483</v>
      </c>
    </row>
    <row r="208" spans="20:22" x14ac:dyDescent="0.2">
      <c r="T208" s="31">
        <v>206</v>
      </c>
      <c r="U208" s="30">
        <f t="shared" si="3"/>
        <v>0.22233986706865494</v>
      </c>
      <c r="V208" s="37">
        <f>($G$4^T208-1)*Simulador!$H$5</f>
        <v>45.698261624567138</v>
      </c>
    </row>
    <row r="209" spans="20:22" x14ac:dyDescent="0.2">
      <c r="T209" s="31">
        <v>207</v>
      </c>
      <c r="U209" s="30">
        <f t="shared" si="3"/>
        <v>0.22234478818772629</v>
      </c>
      <c r="V209" s="37">
        <f>($G$4^T209-1)*Simulador!$H$5</f>
        <v>45.920606412754864</v>
      </c>
    </row>
    <row r="210" spans="20:22" x14ac:dyDescent="0.2">
      <c r="T210" s="31">
        <v>208</v>
      </c>
      <c r="U210" s="30">
        <f t="shared" si="3"/>
        <v>0.22234970941781285</v>
      </c>
      <c r="V210" s="37">
        <f>($G$4^T210-1)*Simulador!$H$5</f>
        <v>46.142956122172677</v>
      </c>
    </row>
    <row r="211" spans="20:22" x14ac:dyDescent="0.2">
      <c r="T211" s="31">
        <v>209</v>
      </c>
      <c r="U211" s="30">
        <f t="shared" si="3"/>
        <v>0.2223546307611457</v>
      </c>
      <c r="V211" s="37">
        <f>($G$4^T211-1)*Simulador!$H$5</f>
        <v>46.365310752933823</v>
      </c>
    </row>
    <row r="212" spans="20:22" x14ac:dyDescent="0.2">
      <c r="T212" s="31">
        <v>210</v>
      </c>
      <c r="U212" s="30">
        <f t="shared" si="3"/>
        <v>0.22235955220883596</v>
      </c>
      <c r="V212" s="37">
        <f>($G$4^T212-1)*Simulador!$H$5</f>
        <v>46.587670305142659</v>
      </c>
    </row>
    <row r="213" spans="20:22" x14ac:dyDescent="0.2">
      <c r="T213" s="31">
        <v>211</v>
      </c>
      <c r="U213" s="30">
        <f t="shared" si="3"/>
        <v>0.22236447377199653</v>
      </c>
      <c r="V213" s="37">
        <f>($G$4^T213-1)*Simulador!$H$5</f>
        <v>46.810034778914655</v>
      </c>
    </row>
    <row r="214" spans="20:22" x14ac:dyDescent="0.2">
      <c r="T214" s="31">
        <v>212</v>
      </c>
      <c r="U214" s="30">
        <f t="shared" si="3"/>
        <v>0.22236939543063272</v>
      </c>
      <c r="V214" s="37">
        <f>($G$4^T214-1)*Simulador!$H$5</f>
        <v>47.032404174345288</v>
      </c>
    </row>
    <row r="215" spans="20:22" x14ac:dyDescent="0.2">
      <c r="T215" s="31">
        <v>213</v>
      </c>
      <c r="U215" s="30">
        <f t="shared" si="3"/>
        <v>0.22237431721361389</v>
      </c>
      <c r="V215" s="37">
        <f>($G$4^T215-1)*Simulador!$H$5</f>
        <v>47.254778491558902</v>
      </c>
    </row>
    <row r="216" spans="20:22" x14ac:dyDescent="0.2">
      <c r="T216" s="31">
        <v>214</v>
      </c>
      <c r="U216" s="30">
        <f t="shared" si="3"/>
        <v>0.22237923909429469</v>
      </c>
      <c r="V216" s="37">
        <f>($G$4^T216-1)*Simulador!$H$5</f>
        <v>47.477157730653197</v>
      </c>
    </row>
    <row r="217" spans="20:22" x14ac:dyDescent="0.2">
      <c r="T217" s="31">
        <v>215</v>
      </c>
      <c r="U217" s="30">
        <f t="shared" si="3"/>
        <v>0.22238416109043868</v>
      </c>
      <c r="V217" s="37">
        <f>($G$4^T217-1)*Simulador!$H$5</f>
        <v>47.699541891743635</v>
      </c>
    </row>
    <row r="218" spans="20:22" x14ac:dyDescent="0.2">
      <c r="T218" s="31">
        <v>216</v>
      </c>
      <c r="U218" s="30">
        <f t="shared" si="3"/>
        <v>0.22238908319094719</v>
      </c>
      <c r="V218" s="37">
        <f>($G$4^T218-1)*Simulador!$H$5</f>
        <v>47.921930974934583</v>
      </c>
    </row>
    <row r="219" spans="20:22" x14ac:dyDescent="0.2">
      <c r="T219" s="31">
        <v>217</v>
      </c>
      <c r="U219" s="30">
        <f t="shared" si="3"/>
        <v>0.22239400540246379</v>
      </c>
      <c r="V219" s="37">
        <f>($G$4^T219-1)*Simulador!$H$5</f>
        <v>48.144324980337046</v>
      </c>
    </row>
    <row r="220" spans="20:22" x14ac:dyDescent="0.2">
      <c r="T220" s="31">
        <v>218</v>
      </c>
      <c r="U220" s="30">
        <f t="shared" si="3"/>
        <v>0.2223989277272409</v>
      </c>
      <c r="V220" s="37">
        <f>($G$4^T220-1)*Simulador!$H$5</f>
        <v>48.366723908064287</v>
      </c>
    </row>
    <row r="221" spans="20:22" x14ac:dyDescent="0.2">
      <c r="T221" s="31">
        <v>219</v>
      </c>
      <c r="U221" s="30">
        <f t="shared" si="3"/>
        <v>0.22240385015415143</v>
      </c>
      <c r="V221" s="37">
        <f>($G$4^T221-1)*Simulador!$H$5</f>
        <v>48.589127758218439</v>
      </c>
    </row>
    <row r="222" spans="20:22" x14ac:dyDescent="0.2">
      <c r="T222" s="31">
        <v>220</v>
      </c>
      <c r="U222" s="30">
        <f t="shared" si="3"/>
        <v>0.22240877268986736</v>
      </c>
      <c r="V222" s="37">
        <f>($G$4^T222-1)*Simulador!$H$5</f>
        <v>48.811536530908306</v>
      </c>
    </row>
    <row r="223" spans="20:22" x14ac:dyDescent="0.2">
      <c r="T223" s="31">
        <v>221</v>
      </c>
      <c r="U223" s="30">
        <f t="shared" si="3"/>
        <v>0.22241369534325628</v>
      </c>
      <c r="V223" s="37">
        <f>($G$4^T223-1)*Simulador!$H$5</f>
        <v>49.033950226251562</v>
      </c>
    </row>
    <row r="224" spans="20:22" x14ac:dyDescent="0.2">
      <c r="T224" s="31">
        <v>222</v>
      </c>
      <c r="U224" s="30">
        <f t="shared" si="3"/>
        <v>0.22241861809658303</v>
      </c>
      <c r="V224" s="37">
        <f>($G$4^T224-1)*Simulador!$H$5</f>
        <v>49.256368844348145</v>
      </c>
    </row>
    <row r="225" spans="20:22" x14ac:dyDescent="0.2">
      <c r="T225" s="31">
        <v>223</v>
      </c>
      <c r="U225" s="30">
        <f t="shared" si="3"/>
        <v>0.22242354096313477</v>
      </c>
      <c r="V225" s="37">
        <f>($G$4^T225-1)*Simulador!$H$5</f>
        <v>49.47879238531128</v>
      </c>
    </row>
    <row r="226" spans="20:22" x14ac:dyDescent="0.2">
      <c r="T226" s="31">
        <v>224</v>
      </c>
      <c r="U226" s="30">
        <f t="shared" si="3"/>
        <v>0.22242846393405102</v>
      </c>
      <c r="V226" s="37">
        <f>($G$4^T226-1)*Simulador!$H$5</f>
        <v>49.701220849245331</v>
      </c>
    </row>
    <row r="227" spans="20:22" x14ac:dyDescent="0.2">
      <c r="T227" s="31">
        <v>225</v>
      </c>
      <c r="U227" s="30">
        <f t="shared" si="3"/>
        <v>0.22243338702043758</v>
      </c>
      <c r="V227" s="37">
        <f>($G$4^T227-1)*Simulador!$H$5</f>
        <v>49.923654236265769</v>
      </c>
    </row>
    <row r="228" spans="20:22" x14ac:dyDescent="0.2">
      <c r="T228" s="31">
        <v>226</v>
      </c>
      <c r="U228" s="30">
        <f t="shared" si="3"/>
        <v>0.22243831021118154</v>
      </c>
      <c r="V228" s="37">
        <f>($G$4^T228-1)*Simulador!$H$5</f>
        <v>50.14609254647695</v>
      </c>
    </row>
    <row r="229" spans="20:22" x14ac:dyDescent="0.2">
      <c r="T229" s="31">
        <v>227</v>
      </c>
      <c r="U229" s="30">
        <f t="shared" si="3"/>
        <v>0.22244323351516471</v>
      </c>
      <c r="V229" s="37">
        <f>($G$4^T229-1)*Simulador!$H$5</f>
        <v>50.368535779992115</v>
      </c>
    </row>
    <row r="230" spans="20:22" x14ac:dyDescent="0.2">
      <c r="T230" s="31">
        <v>228</v>
      </c>
      <c r="U230" s="30">
        <f t="shared" si="3"/>
        <v>0.22244815692573638</v>
      </c>
      <c r="V230" s="37">
        <f>($G$4^T230-1)*Simulador!$H$5</f>
        <v>50.590983936917851</v>
      </c>
    </row>
    <row r="231" spans="20:22" x14ac:dyDescent="0.2">
      <c r="T231" s="31">
        <v>229</v>
      </c>
      <c r="U231" s="30">
        <f t="shared" si="3"/>
        <v>0.22245308044288947</v>
      </c>
      <c r="V231" s="37">
        <f>($G$4^T231-1)*Simulador!$H$5</f>
        <v>50.813437017360741</v>
      </c>
    </row>
    <row r="232" spans="20:22" x14ac:dyDescent="0.2">
      <c r="T232" s="31">
        <v>230</v>
      </c>
      <c r="U232" s="30">
        <f t="shared" si="3"/>
        <v>0.22245800406884086</v>
      </c>
      <c r="V232" s="37">
        <f>($G$4^T232-1)*Simulador!$H$5</f>
        <v>51.035895021429582</v>
      </c>
    </row>
    <row r="233" spans="20:22" x14ac:dyDescent="0.2">
      <c r="T233" s="31">
        <v>231</v>
      </c>
      <c r="U233" s="30">
        <f t="shared" si="3"/>
        <v>0.22246292781024835</v>
      </c>
      <c r="V233" s="37">
        <f>($G$4^T233-1)*Simulador!$H$5</f>
        <v>51.25835794923983</v>
      </c>
    </row>
    <row r="234" spans="20:22" x14ac:dyDescent="0.2">
      <c r="T234" s="31">
        <v>232</v>
      </c>
      <c r="U234" s="30">
        <f t="shared" si="3"/>
        <v>0.22246785165158656</v>
      </c>
      <c r="V234" s="37">
        <f>($G$4^T234-1)*Simulador!$H$5</f>
        <v>51.480825800891417</v>
      </c>
    </row>
    <row r="235" spans="20:22" x14ac:dyDescent="0.2">
      <c r="T235" s="31">
        <v>233</v>
      </c>
      <c r="U235" s="30">
        <f t="shared" si="3"/>
        <v>0.22247277561060486</v>
      </c>
      <c r="V235" s="37">
        <f>($G$4^T235-1)*Simulador!$H$5</f>
        <v>51.703298576502021</v>
      </c>
    </row>
    <row r="236" spans="20:22" x14ac:dyDescent="0.2">
      <c r="T236" s="31">
        <v>234</v>
      </c>
      <c r="U236" s="30">
        <f t="shared" si="3"/>
        <v>0.22247769967176367</v>
      </c>
      <c r="V236" s="37">
        <f>($G$4^T236-1)*Simulador!$H$5</f>
        <v>51.925776276173785</v>
      </c>
    </row>
    <row r="237" spans="20:22" x14ac:dyDescent="0.2">
      <c r="T237" s="31">
        <v>235</v>
      </c>
      <c r="U237" s="30">
        <f t="shared" si="3"/>
        <v>0.22248262385060258</v>
      </c>
      <c r="V237" s="37">
        <f>($G$4^T237-1)*Simulador!$H$5</f>
        <v>52.148258900024388</v>
      </c>
    </row>
    <row r="238" spans="20:22" x14ac:dyDescent="0.2">
      <c r="T238" s="31">
        <v>236</v>
      </c>
      <c r="U238" s="30">
        <f t="shared" si="3"/>
        <v>0.22248754812493132</v>
      </c>
      <c r="V238" s="37">
        <f>($G$4^T238-1)*Simulador!$H$5</f>
        <v>52.370746448149319</v>
      </c>
    </row>
    <row r="239" spans="20:22" x14ac:dyDescent="0.2">
      <c r="T239" s="31">
        <v>237</v>
      </c>
      <c r="U239" s="30">
        <f t="shared" si="3"/>
        <v>0.22249247252359794</v>
      </c>
      <c r="V239" s="37">
        <f>($G$4^T239-1)*Simulador!$H$5</f>
        <v>52.593238920672917</v>
      </c>
    </row>
    <row r="240" spans="20:22" x14ac:dyDescent="0.2">
      <c r="T240" s="31">
        <v>238</v>
      </c>
      <c r="U240" s="30">
        <f t="shared" si="3"/>
        <v>0.22249739701995708</v>
      </c>
      <c r="V240" s="37">
        <f>($G$4^T240-1)*Simulador!$H$5</f>
        <v>52.815736317692874</v>
      </c>
    </row>
    <row r="241" spans="20:22" x14ac:dyDescent="0.2">
      <c r="T241" s="31">
        <v>239</v>
      </c>
      <c r="U241" s="30">
        <f t="shared" si="3"/>
        <v>0.22250232162956962</v>
      </c>
      <c r="V241" s="37">
        <f>($G$4^T241-1)*Simulador!$H$5</f>
        <v>53.038238639322444</v>
      </c>
    </row>
    <row r="242" spans="20:22" x14ac:dyDescent="0.2">
      <c r="T242" s="31">
        <v>240</v>
      </c>
      <c r="U242" s="30">
        <f t="shared" si="3"/>
        <v>0.22250724634353958</v>
      </c>
      <c r="V242" s="37">
        <f>($G$4^T242-1)*Simulador!$H$5</f>
        <v>53.260745885665983</v>
      </c>
    </row>
    <row r="243" spans="20:22" x14ac:dyDescent="0.2">
      <c r="T243" s="31">
        <v>241</v>
      </c>
      <c r="U243" s="30">
        <f t="shared" si="3"/>
        <v>0.22251217117519673</v>
      </c>
      <c r="V243" s="37">
        <f>($G$4^T243-1)*Simulador!$H$5</f>
        <v>53.48325805684118</v>
      </c>
    </row>
    <row r="244" spans="20:22" x14ac:dyDescent="0.2">
      <c r="T244" s="31">
        <v>242</v>
      </c>
      <c r="U244" s="30">
        <f t="shared" si="3"/>
        <v>0.22251709610898729</v>
      </c>
      <c r="V244" s="37">
        <f>($G$4^T244-1)*Simulador!$H$5</f>
        <v>53.705775152950167</v>
      </c>
    </row>
    <row r="245" spans="20:22" x14ac:dyDescent="0.2">
      <c r="T245" s="31">
        <v>243</v>
      </c>
      <c r="U245" s="30">
        <f t="shared" si="3"/>
        <v>0.22252202115602415</v>
      </c>
      <c r="V245" s="37">
        <f>($G$4^T245-1)*Simulador!$H$5</f>
        <v>53.928297174106191</v>
      </c>
    </row>
    <row r="246" spans="20:22" x14ac:dyDescent="0.2">
      <c r="T246" s="31">
        <v>244</v>
      </c>
      <c r="U246" s="30">
        <f t="shared" si="3"/>
        <v>0.22252694630964243</v>
      </c>
      <c r="V246" s="37">
        <f>($G$4^T246-1)*Simulador!$H$5</f>
        <v>54.150824120415834</v>
      </c>
    </row>
    <row r="247" spans="20:22" x14ac:dyDescent="0.2">
      <c r="T247" s="31">
        <v>245</v>
      </c>
      <c r="U247" s="30">
        <f t="shared" si="3"/>
        <v>0.2225318715742759</v>
      </c>
      <c r="V247" s="37">
        <f>($G$4^T247-1)*Simulador!$H$5</f>
        <v>54.37335599199011</v>
      </c>
    </row>
    <row r="248" spans="20:22" x14ac:dyDescent="0.2">
      <c r="T248" s="31">
        <v>246</v>
      </c>
      <c r="U248" s="30">
        <f t="shared" si="3"/>
        <v>0.2225367969432881</v>
      </c>
      <c r="V248" s="37">
        <f>($G$4^T248-1)*Simulador!$H$5</f>
        <v>54.595892788933398</v>
      </c>
    </row>
    <row r="249" spans="20:22" x14ac:dyDescent="0.2">
      <c r="T249" s="31">
        <v>247</v>
      </c>
      <c r="U249" s="30">
        <f t="shared" si="3"/>
        <v>0.22254172242553238</v>
      </c>
      <c r="V249" s="37">
        <f>($G$4^T249-1)*Simulador!$H$5</f>
        <v>54.81843451135893</v>
      </c>
    </row>
    <row r="250" spans="20:22" x14ac:dyDescent="0.2">
      <c r="T250" s="31">
        <v>248</v>
      </c>
      <c r="U250" s="30">
        <f t="shared" si="3"/>
        <v>0.22254664801435098</v>
      </c>
      <c r="V250" s="37">
        <f>($G$4^T250-1)*Simulador!$H$5</f>
        <v>55.040981159373281</v>
      </c>
    </row>
    <row r="251" spans="20:22" x14ac:dyDescent="0.2">
      <c r="T251" s="31">
        <v>249</v>
      </c>
      <c r="U251" s="30">
        <f t="shared" si="3"/>
        <v>0.22255157371420609</v>
      </c>
      <c r="V251" s="37">
        <f>($G$4^T251-1)*Simulador!$H$5</f>
        <v>55.263532733087487</v>
      </c>
    </row>
    <row r="252" spans="20:22" x14ac:dyDescent="0.2">
      <c r="T252" s="31">
        <v>250</v>
      </c>
      <c r="U252" s="30">
        <f t="shared" si="3"/>
        <v>0.22255649952506928</v>
      </c>
      <c r="V252" s="37">
        <f>($G$4^T252-1)*Simulador!$H$5</f>
        <v>55.486089232612557</v>
      </c>
    </row>
    <row r="253" spans="20:22" x14ac:dyDescent="0.2">
      <c r="T253" s="31">
        <v>251</v>
      </c>
      <c r="U253" s="30">
        <f t="shared" si="3"/>
        <v>0.22256142543808721</v>
      </c>
      <c r="V253" s="37">
        <f>($G$4^T253-1)*Simulador!$H$5</f>
        <v>55.708650658050644</v>
      </c>
    </row>
    <row r="254" spans="20:22" x14ac:dyDescent="0.2">
      <c r="T254" s="31">
        <v>252</v>
      </c>
      <c r="U254" s="30">
        <f t="shared" si="3"/>
        <v>0.22256635146433723</v>
      </c>
      <c r="V254" s="37">
        <f>($G$4^T254-1)*Simulador!$H$5</f>
        <v>55.931217009514981</v>
      </c>
    </row>
    <row r="255" spans="20:22" x14ac:dyDescent="0.2">
      <c r="T255" s="31">
        <v>253</v>
      </c>
      <c r="U255" s="30">
        <f t="shared" si="3"/>
        <v>0.22257127760605044</v>
      </c>
      <c r="V255" s="37">
        <f>($G$4^T255-1)*Simulador!$H$5</f>
        <v>56.153788287121031</v>
      </c>
    </row>
    <row r="256" spans="20:22" x14ac:dyDescent="0.2">
      <c r="T256" s="31">
        <v>254</v>
      </c>
      <c r="U256" s="30">
        <f t="shared" si="3"/>
        <v>0.22257620384547039</v>
      </c>
      <c r="V256" s="37">
        <f>($G$4^T256-1)*Simulador!$H$5</f>
        <v>56.376364490966502</v>
      </c>
    </row>
    <row r="257" spans="20:22" x14ac:dyDescent="0.2">
      <c r="T257" s="31">
        <v>255</v>
      </c>
      <c r="U257" s="30">
        <f t="shared" si="3"/>
        <v>0.22258113020257042</v>
      </c>
      <c r="V257" s="37">
        <f>($G$4^T257-1)*Simulador!$H$5</f>
        <v>56.598945621169072</v>
      </c>
    </row>
    <row r="258" spans="20:22" x14ac:dyDescent="0.2">
      <c r="T258" s="31">
        <v>256</v>
      </c>
      <c r="U258" s="30">
        <f t="shared" si="3"/>
        <v>0.22258605665515319</v>
      </c>
      <c r="V258" s="37">
        <f>($G$4^T258-1)*Simulador!$H$5</f>
        <v>56.821531677824225</v>
      </c>
    </row>
    <row r="259" spans="20:22" x14ac:dyDescent="0.2">
      <c r="T259" s="31">
        <v>257</v>
      </c>
      <c r="U259" s="30">
        <f t="shared" si="3"/>
        <v>0.22259098323429072</v>
      </c>
      <c r="V259" s="37">
        <f>($G$4^T259-1)*Simulador!$H$5</f>
        <v>57.044122661058516</v>
      </c>
    </row>
    <row r="260" spans="20:22" x14ac:dyDescent="0.2">
      <c r="T260" s="31">
        <v>258</v>
      </c>
      <c r="U260" s="30">
        <f t="shared" si="3"/>
        <v>0.22259590991114209</v>
      </c>
      <c r="V260" s="37">
        <f>($G$4^T260-1)*Simulador!$H$5</f>
        <v>57.266718570969658</v>
      </c>
    </row>
    <row r="261" spans="20:22" x14ac:dyDescent="0.2">
      <c r="T261" s="31">
        <v>259</v>
      </c>
      <c r="U261" s="30">
        <f t="shared" ref="U261:U324" si="4">+V261-V260</f>
        <v>0.22260083670566644</v>
      </c>
      <c r="V261" s="37">
        <f>($G$4^T261-1)*Simulador!$H$5</f>
        <v>57.489319407675325</v>
      </c>
    </row>
    <row r="262" spans="20:22" x14ac:dyDescent="0.2">
      <c r="T262" s="31">
        <v>260</v>
      </c>
      <c r="U262" s="30">
        <f t="shared" si="4"/>
        <v>0.22260576360011441</v>
      </c>
      <c r="V262" s="37">
        <f>($G$4^T262-1)*Simulador!$H$5</f>
        <v>57.711925171275439</v>
      </c>
    </row>
    <row r="263" spans="20:22" x14ac:dyDescent="0.2">
      <c r="T263" s="31">
        <v>261</v>
      </c>
      <c r="U263" s="30">
        <f t="shared" si="4"/>
        <v>0.22261069061002559</v>
      </c>
      <c r="V263" s="37">
        <f>($G$4^T263-1)*Simulador!$H$5</f>
        <v>57.934535861885465</v>
      </c>
    </row>
    <row r="264" spans="20:22" x14ac:dyDescent="0.2">
      <c r="T264" s="31">
        <v>262</v>
      </c>
      <c r="U264" s="30">
        <f t="shared" si="4"/>
        <v>0.22261561772429417</v>
      </c>
      <c r="V264" s="37">
        <f>($G$4^T264-1)*Simulador!$H$5</f>
        <v>58.157151479609759</v>
      </c>
    </row>
    <row r="265" spans="20:22" x14ac:dyDescent="0.2">
      <c r="T265" s="31">
        <v>263</v>
      </c>
      <c r="U265" s="30">
        <f t="shared" si="4"/>
        <v>0.22262054495181616</v>
      </c>
      <c r="V265" s="37">
        <f>($G$4^T265-1)*Simulador!$H$5</f>
        <v>58.379772024561575</v>
      </c>
    </row>
    <row r="266" spans="20:22" x14ac:dyDescent="0.2">
      <c r="T266" s="31">
        <v>264</v>
      </c>
      <c r="U266" s="30">
        <f t="shared" si="4"/>
        <v>0.22262547228368135</v>
      </c>
      <c r="V266" s="37">
        <f>($G$4^T266-1)*Simulador!$H$5</f>
        <v>58.602397496845256</v>
      </c>
    </row>
    <row r="267" spans="20:22" x14ac:dyDescent="0.2">
      <c r="T267" s="31">
        <v>265</v>
      </c>
      <c r="U267" s="30">
        <f t="shared" si="4"/>
        <v>0.22263039973103105</v>
      </c>
      <c r="V267" s="37">
        <f>($G$4^T267-1)*Simulador!$H$5</f>
        <v>58.825027896576287</v>
      </c>
    </row>
    <row r="268" spans="20:22" x14ac:dyDescent="0.2">
      <c r="T268" s="31">
        <v>266</v>
      </c>
      <c r="U268" s="30">
        <f t="shared" si="4"/>
        <v>0.22263532728273105</v>
      </c>
      <c r="V268" s="37">
        <f>($G$4^T268-1)*Simulador!$H$5</f>
        <v>59.047663223859018</v>
      </c>
    </row>
    <row r="269" spans="20:22" x14ac:dyDescent="0.2">
      <c r="T269" s="31">
        <v>267</v>
      </c>
      <c r="U269" s="30">
        <f t="shared" si="4"/>
        <v>0.22264025494544626</v>
      </c>
      <c r="V269" s="37">
        <f>($G$4^T269-1)*Simulador!$H$5</f>
        <v>59.270303478804465</v>
      </c>
    </row>
    <row r="270" spans="20:22" x14ac:dyDescent="0.2">
      <c r="T270" s="31">
        <v>268</v>
      </c>
      <c r="U270" s="30">
        <f t="shared" si="4"/>
        <v>0.22264518271253309</v>
      </c>
      <c r="V270" s="37">
        <f>($G$4^T270-1)*Simulador!$H$5</f>
        <v>59.492948661516998</v>
      </c>
    </row>
    <row r="271" spans="20:22" x14ac:dyDescent="0.2">
      <c r="T271" s="31">
        <v>269</v>
      </c>
      <c r="U271" s="30">
        <f t="shared" si="4"/>
        <v>0.222650110599524</v>
      </c>
      <c r="V271" s="37">
        <f>($G$4^T271-1)*Simulador!$H$5</f>
        <v>59.715598772116522</v>
      </c>
    </row>
    <row r="272" spans="20:22" x14ac:dyDescent="0.2">
      <c r="T272" s="31">
        <v>270</v>
      </c>
      <c r="U272" s="30">
        <f t="shared" si="4"/>
        <v>0.22265503858420743</v>
      </c>
      <c r="V272" s="37">
        <f>($G$4^T272-1)*Simulador!$H$5</f>
        <v>59.938253810700729</v>
      </c>
    </row>
    <row r="273" spans="20:22" x14ac:dyDescent="0.2">
      <c r="T273" s="31">
        <v>271</v>
      </c>
      <c r="U273" s="30">
        <f t="shared" si="4"/>
        <v>0.22265996668435406</v>
      </c>
      <c r="V273" s="37">
        <f>($G$4^T273-1)*Simulador!$H$5</f>
        <v>60.160913777385083</v>
      </c>
    </row>
    <row r="274" spans="20:22" x14ac:dyDescent="0.2">
      <c r="T274" s="31">
        <v>272</v>
      </c>
      <c r="U274" s="30">
        <f t="shared" si="4"/>
        <v>0.22266489488664831</v>
      </c>
      <c r="V274" s="37">
        <f>($G$4^T274-1)*Simulador!$H$5</f>
        <v>60.383578672271732</v>
      </c>
    </row>
    <row r="275" spans="20:22" x14ac:dyDescent="0.2">
      <c r="T275" s="31">
        <v>273</v>
      </c>
      <c r="U275" s="30">
        <f t="shared" si="4"/>
        <v>0.22266982320662265</v>
      </c>
      <c r="V275" s="37">
        <f>($G$4^T275-1)*Simulador!$H$5</f>
        <v>60.606248495478354</v>
      </c>
    </row>
    <row r="276" spans="20:22" x14ac:dyDescent="0.2">
      <c r="T276" s="31">
        <v>274</v>
      </c>
      <c r="U276" s="30">
        <f t="shared" si="4"/>
        <v>0.22267475163096151</v>
      </c>
      <c r="V276" s="37">
        <f>($G$4^T276-1)*Simulador!$H$5</f>
        <v>60.828923247109316</v>
      </c>
    </row>
    <row r="277" spans="20:22" x14ac:dyDescent="0.2">
      <c r="T277" s="31">
        <v>275</v>
      </c>
      <c r="U277" s="30">
        <f t="shared" si="4"/>
        <v>0.22267968016853246</v>
      </c>
      <c r="V277" s="37">
        <f>($G$4^T277-1)*Simulador!$H$5</f>
        <v>61.051602927277848</v>
      </c>
    </row>
    <row r="278" spans="20:22" x14ac:dyDescent="0.2">
      <c r="T278" s="31">
        <v>276</v>
      </c>
      <c r="U278" s="30">
        <f t="shared" si="4"/>
        <v>0.22268460880825813</v>
      </c>
      <c r="V278" s="37">
        <f>($G$4^T278-1)*Simulador!$H$5</f>
        <v>61.274287536086106</v>
      </c>
    </row>
    <row r="279" spans="20:22" x14ac:dyDescent="0.2">
      <c r="T279" s="31">
        <v>277</v>
      </c>
      <c r="U279" s="30">
        <f t="shared" si="4"/>
        <v>0.22268953756565679</v>
      </c>
      <c r="V279" s="37">
        <f>($G$4^T279-1)*Simulador!$H$5</f>
        <v>61.496977073651763</v>
      </c>
    </row>
    <row r="280" spans="20:22" x14ac:dyDescent="0.2">
      <c r="T280" s="31">
        <v>278</v>
      </c>
      <c r="U280" s="30">
        <f t="shared" si="4"/>
        <v>0.22269446642297908</v>
      </c>
      <c r="V280" s="37">
        <f>($G$4^T280-1)*Simulador!$H$5</f>
        <v>61.719671540074742</v>
      </c>
    </row>
    <row r="281" spans="20:22" x14ac:dyDescent="0.2">
      <c r="T281" s="31">
        <v>279</v>
      </c>
      <c r="U281" s="30">
        <f t="shared" si="4"/>
        <v>0.22269939539354056</v>
      </c>
      <c r="V281" s="37">
        <f>($G$4^T281-1)*Simulador!$H$5</f>
        <v>61.942370935468283</v>
      </c>
    </row>
    <row r="282" spans="20:22" x14ac:dyDescent="0.2">
      <c r="T282" s="31">
        <v>280</v>
      </c>
      <c r="U282" s="30">
        <f t="shared" si="4"/>
        <v>0.22270432447513144</v>
      </c>
      <c r="V282" s="37">
        <f>($G$4^T282-1)*Simulador!$H$5</f>
        <v>62.165075259943414</v>
      </c>
    </row>
    <row r="283" spans="20:22" x14ac:dyDescent="0.2">
      <c r="T283" s="31">
        <v>281</v>
      </c>
      <c r="U283" s="30">
        <f t="shared" si="4"/>
        <v>0.22270925366330374</v>
      </c>
      <c r="V283" s="37">
        <f>($G$4^T283-1)*Simulador!$H$5</f>
        <v>62.387784513606718</v>
      </c>
    </row>
    <row r="284" spans="20:22" x14ac:dyDescent="0.2">
      <c r="T284" s="31">
        <v>282</v>
      </c>
      <c r="U284" s="30">
        <f t="shared" si="4"/>
        <v>0.22271418296470813</v>
      </c>
      <c r="V284" s="37">
        <f>($G$4^T284-1)*Simulador!$H$5</f>
        <v>62.610498696571426</v>
      </c>
    </row>
    <row r="285" spans="20:22" x14ac:dyDescent="0.2">
      <c r="T285" s="31">
        <v>283</v>
      </c>
      <c r="U285" s="30">
        <f t="shared" si="4"/>
        <v>0.22271911237048414</v>
      </c>
      <c r="V285" s="37">
        <f>($G$4^T285-1)*Simulador!$H$5</f>
        <v>62.83321780894191</v>
      </c>
    </row>
    <row r="286" spans="20:22" x14ac:dyDescent="0.2">
      <c r="T286" s="31">
        <v>284</v>
      </c>
      <c r="U286" s="30">
        <f t="shared" si="4"/>
        <v>0.22272404188284156</v>
      </c>
      <c r="V286" s="37">
        <f>($G$4^T286-1)*Simulador!$H$5</f>
        <v>63.055941850824752</v>
      </c>
    </row>
    <row r="287" spans="20:22" x14ac:dyDescent="0.2">
      <c r="T287" s="31">
        <v>285</v>
      </c>
      <c r="U287" s="30">
        <f t="shared" si="4"/>
        <v>0.22272897151287196</v>
      </c>
      <c r="V287" s="37">
        <f>($G$4^T287-1)*Simulador!$H$5</f>
        <v>63.278670822337624</v>
      </c>
    </row>
    <row r="288" spans="20:22" x14ac:dyDescent="0.2">
      <c r="T288" s="31">
        <v>286</v>
      </c>
      <c r="U288" s="30">
        <f t="shared" si="4"/>
        <v>0.22273390124727399</v>
      </c>
      <c r="V288" s="37">
        <f>($G$4^T288-1)*Simulador!$H$5</f>
        <v>63.501404723584898</v>
      </c>
    </row>
    <row r="289" spans="20:22" x14ac:dyDescent="0.2">
      <c r="T289" s="31">
        <v>287</v>
      </c>
      <c r="U289" s="30">
        <f t="shared" si="4"/>
        <v>0.22273883109047432</v>
      </c>
      <c r="V289" s="37">
        <f>($G$4^T289-1)*Simulador!$H$5</f>
        <v>63.724143554675372</v>
      </c>
    </row>
    <row r="290" spans="20:22" x14ac:dyDescent="0.2">
      <c r="T290" s="31">
        <v>288</v>
      </c>
      <c r="U290" s="30">
        <f t="shared" si="4"/>
        <v>0.22274376104025606</v>
      </c>
      <c r="V290" s="37">
        <f>($G$4^T290-1)*Simulador!$H$5</f>
        <v>63.946887315715628</v>
      </c>
    </row>
    <row r="291" spans="20:22" x14ac:dyDescent="0.2">
      <c r="T291" s="31">
        <v>289</v>
      </c>
      <c r="U291" s="30">
        <f t="shared" si="4"/>
        <v>0.22274869110549389</v>
      </c>
      <c r="V291" s="37">
        <f>($G$4^T291-1)*Simulador!$H$5</f>
        <v>64.169636006821122</v>
      </c>
    </row>
    <row r="292" spans="20:22" x14ac:dyDescent="0.2">
      <c r="T292" s="31">
        <v>290</v>
      </c>
      <c r="U292" s="30">
        <f t="shared" si="4"/>
        <v>0.22275362127288645</v>
      </c>
      <c r="V292" s="37">
        <f>($G$4^T292-1)*Simulador!$H$5</f>
        <v>64.392389628094008</v>
      </c>
    </row>
    <row r="293" spans="20:22" x14ac:dyDescent="0.2">
      <c r="T293" s="31">
        <v>291</v>
      </c>
      <c r="U293" s="30">
        <f t="shared" si="4"/>
        <v>0.2227585515557422</v>
      </c>
      <c r="V293" s="37">
        <f>($G$4^T293-1)*Simulador!$H$5</f>
        <v>64.615148179649751</v>
      </c>
    </row>
    <row r="294" spans="20:22" x14ac:dyDescent="0.2">
      <c r="T294" s="31">
        <v>292</v>
      </c>
      <c r="U294" s="30">
        <f t="shared" si="4"/>
        <v>0.22276348194738205</v>
      </c>
      <c r="V294" s="37">
        <f>($G$4^T294-1)*Simulador!$H$5</f>
        <v>64.837911661597133</v>
      </c>
    </row>
    <row r="295" spans="20:22" x14ac:dyDescent="0.2">
      <c r="T295" s="31">
        <v>293</v>
      </c>
      <c r="U295" s="30">
        <f t="shared" si="4"/>
        <v>0.22276841244340062</v>
      </c>
      <c r="V295" s="37">
        <f>($G$4^T295-1)*Simulador!$H$5</f>
        <v>65.060680074040533</v>
      </c>
    </row>
    <row r="296" spans="20:22" x14ac:dyDescent="0.2">
      <c r="T296" s="31">
        <v>294</v>
      </c>
      <c r="U296" s="30">
        <f t="shared" si="4"/>
        <v>0.22277334305043439</v>
      </c>
      <c r="V296" s="37">
        <f>($G$4^T296-1)*Simulador!$H$5</f>
        <v>65.283453417090968</v>
      </c>
    </row>
    <row r="297" spans="20:22" x14ac:dyDescent="0.2">
      <c r="T297" s="31">
        <v>295</v>
      </c>
      <c r="U297" s="30">
        <f t="shared" si="4"/>
        <v>0.22277827376848336</v>
      </c>
      <c r="V297" s="37">
        <f>($G$4^T297-1)*Simulador!$H$5</f>
        <v>65.506231690859451</v>
      </c>
    </row>
    <row r="298" spans="20:22" x14ac:dyDescent="0.2">
      <c r="T298" s="31">
        <v>296</v>
      </c>
      <c r="U298" s="30">
        <f t="shared" si="4"/>
        <v>0.22278320458867995</v>
      </c>
      <c r="V298" s="37">
        <f>($G$4^T298-1)*Simulador!$H$5</f>
        <v>65.729014895448131</v>
      </c>
    </row>
    <row r="299" spans="20:22" x14ac:dyDescent="0.2">
      <c r="T299" s="31">
        <v>297</v>
      </c>
      <c r="U299" s="30">
        <f t="shared" si="4"/>
        <v>0.22278813553100463</v>
      </c>
      <c r="V299" s="37">
        <f>($G$4^T299-1)*Simulador!$H$5</f>
        <v>65.951803030979136</v>
      </c>
    </row>
    <row r="300" spans="20:22" x14ac:dyDescent="0.2">
      <c r="T300" s="31">
        <v>298</v>
      </c>
      <c r="U300" s="30">
        <f t="shared" si="4"/>
        <v>0.22279306657102893</v>
      </c>
      <c r="V300" s="37">
        <f>($G$4^T300-1)*Simulador!$H$5</f>
        <v>66.174596097550165</v>
      </c>
    </row>
    <row r="301" spans="20:22" x14ac:dyDescent="0.2">
      <c r="T301" s="31">
        <v>299</v>
      </c>
      <c r="U301" s="30">
        <f t="shared" si="4"/>
        <v>0.22279799772650222</v>
      </c>
      <c r="V301" s="37">
        <f>($G$4^T301-1)*Simulador!$H$5</f>
        <v>66.397394095276667</v>
      </c>
    </row>
    <row r="302" spans="20:22" x14ac:dyDescent="0.2">
      <c r="T302" s="31">
        <v>300</v>
      </c>
      <c r="U302" s="30">
        <f t="shared" si="4"/>
        <v>0.22280292898636844</v>
      </c>
      <c r="V302" s="37">
        <f>($G$4^T302-1)*Simulador!$H$5</f>
        <v>66.620197024263035</v>
      </c>
    </row>
    <row r="303" spans="20:22" x14ac:dyDescent="0.2">
      <c r="T303" s="31">
        <v>301</v>
      </c>
      <c r="U303" s="30">
        <f t="shared" si="4"/>
        <v>0.22280786036165523</v>
      </c>
      <c r="V303" s="37">
        <f>($G$4^T303-1)*Simulador!$H$5</f>
        <v>66.84300488462469</v>
      </c>
    </row>
    <row r="304" spans="20:22" x14ac:dyDescent="0.2">
      <c r="T304" s="31">
        <v>302</v>
      </c>
      <c r="U304" s="30">
        <f t="shared" si="4"/>
        <v>0.22281279183911806</v>
      </c>
      <c r="V304" s="37">
        <f>($G$4^T304-1)*Simulador!$H$5</f>
        <v>67.065817676463809</v>
      </c>
    </row>
    <row r="305" spans="20:22" x14ac:dyDescent="0.2">
      <c r="T305" s="31">
        <v>303</v>
      </c>
      <c r="U305" s="30">
        <f t="shared" si="4"/>
        <v>0.22281772343201567</v>
      </c>
      <c r="V305" s="37">
        <f>($G$4^T305-1)*Simulador!$H$5</f>
        <v>67.288635399895824</v>
      </c>
    </row>
    <row r="306" spans="20:22" x14ac:dyDescent="0.2">
      <c r="T306" s="31">
        <v>304</v>
      </c>
      <c r="U306" s="30">
        <f t="shared" si="4"/>
        <v>0.22282265512485822</v>
      </c>
      <c r="V306" s="37">
        <f>($G$4^T306-1)*Simulador!$H$5</f>
        <v>67.511458055020682</v>
      </c>
    </row>
    <row r="307" spans="20:22" x14ac:dyDescent="0.2">
      <c r="T307" s="31">
        <v>305</v>
      </c>
      <c r="U307" s="30">
        <f t="shared" si="4"/>
        <v>0.22282758693758353</v>
      </c>
      <c r="V307" s="37">
        <f>($G$4^T307-1)*Simulador!$H$5</f>
        <v>67.734285641958266</v>
      </c>
    </row>
    <row r="308" spans="20:22" x14ac:dyDescent="0.2">
      <c r="T308" s="31">
        <v>306</v>
      </c>
      <c r="U308" s="30">
        <f t="shared" si="4"/>
        <v>0.22283251885247068</v>
      </c>
      <c r="V308" s="37">
        <f>($G$4^T308-1)*Simulador!$H$5</f>
        <v>67.957118160810737</v>
      </c>
    </row>
    <row r="309" spans="20:22" x14ac:dyDescent="0.2">
      <c r="T309" s="31">
        <v>307</v>
      </c>
      <c r="U309" s="30">
        <f t="shared" si="4"/>
        <v>0.22283745088058993</v>
      </c>
      <c r="V309" s="37">
        <f>($G$4^T309-1)*Simulador!$H$5</f>
        <v>68.179955611691327</v>
      </c>
    </row>
    <row r="310" spans="20:22" x14ac:dyDescent="0.2">
      <c r="T310" s="31">
        <v>308</v>
      </c>
      <c r="U310" s="30">
        <f t="shared" si="4"/>
        <v>0.22284238301750747</v>
      </c>
      <c r="V310" s="37">
        <f>($G$4^T310-1)*Simulador!$H$5</f>
        <v>68.402797994708834</v>
      </c>
    </row>
    <row r="311" spans="20:22" x14ac:dyDescent="0.2">
      <c r="T311" s="31">
        <v>309</v>
      </c>
      <c r="U311" s="30">
        <f t="shared" si="4"/>
        <v>0.22284731526100643</v>
      </c>
      <c r="V311" s="37">
        <f>($G$4^T311-1)*Simulador!$H$5</f>
        <v>68.62564530996984</v>
      </c>
    </row>
    <row r="312" spans="20:22" x14ac:dyDescent="0.2">
      <c r="T312" s="31">
        <v>310</v>
      </c>
      <c r="U312" s="30">
        <f t="shared" si="4"/>
        <v>0.22285224761553479</v>
      </c>
      <c r="V312" s="37">
        <f>($G$4^T312-1)*Simulador!$H$5</f>
        <v>68.848497557585375</v>
      </c>
    </row>
    <row r="313" spans="20:22" x14ac:dyDescent="0.2">
      <c r="T313" s="31">
        <v>311</v>
      </c>
      <c r="U313" s="30">
        <f t="shared" si="4"/>
        <v>0.22285718007664457</v>
      </c>
      <c r="V313" s="37">
        <f>($G$4^T313-1)*Simulador!$H$5</f>
        <v>69.07135473766202</v>
      </c>
    </row>
    <row r="314" spans="20:22" x14ac:dyDescent="0.2">
      <c r="T314" s="31">
        <v>312</v>
      </c>
      <c r="U314" s="30">
        <f t="shared" si="4"/>
        <v>0.22286211264876954</v>
      </c>
      <c r="V314" s="37">
        <f>($G$4^T314-1)*Simulador!$H$5</f>
        <v>69.294216850310789</v>
      </c>
    </row>
    <row r="315" spans="20:22" x14ac:dyDescent="0.2">
      <c r="T315" s="31">
        <v>313</v>
      </c>
      <c r="U315" s="30">
        <f t="shared" si="4"/>
        <v>0.22286704533192392</v>
      </c>
      <c r="V315" s="37">
        <f>($G$4^T315-1)*Simulador!$H$5</f>
        <v>69.517083895642713</v>
      </c>
    </row>
    <row r="316" spans="20:22" x14ac:dyDescent="0.2">
      <c r="T316" s="31">
        <v>314</v>
      </c>
      <c r="U316" s="30">
        <f t="shared" si="4"/>
        <v>0.2228719781216455</v>
      </c>
      <c r="V316" s="37">
        <f>($G$4^T316-1)*Simulador!$H$5</f>
        <v>69.739955873764359</v>
      </c>
    </row>
    <row r="317" spans="20:22" x14ac:dyDescent="0.2">
      <c r="T317" s="31">
        <v>315</v>
      </c>
      <c r="U317" s="30">
        <f t="shared" si="4"/>
        <v>0.2228769110224107</v>
      </c>
      <c r="V317" s="37">
        <f>($G$4^T317-1)*Simulador!$H$5</f>
        <v>69.962832784786769</v>
      </c>
    </row>
    <row r="318" spans="20:22" x14ac:dyDescent="0.2">
      <c r="T318" s="31">
        <v>316</v>
      </c>
      <c r="U318" s="30">
        <f t="shared" si="4"/>
        <v>0.22288184402751199</v>
      </c>
      <c r="V318" s="37">
        <f>($G$4^T318-1)*Simulador!$H$5</f>
        <v>70.185714628814281</v>
      </c>
    </row>
    <row r="319" spans="20:22" x14ac:dyDescent="0.2">
      <c r="T319" s="31">
        <v>317</v>
      </c>
      <c r="U319" s="30">
        <f t="shared" si="4"/>
        <v>0.2228867771525529</v>
      </c>
      <c r="V319" s="37">
        <f>($G$4^T319-1)*Simulador!$H$5</f>
        <v>70.408601405966834</v>
      </c>
    </row>
    <row r="320" spans="20:22" x14ac:dyDescent="0.2">
      <c r="T320" s="31">
        <v>318</v>
      </c>
      <c r="U320" s="30">
        <f t="shared" si="4"/>
        <v>0.2228917103774819</v>
      </c>
      <c r="V320" s="37">
        <f>($G$4^T320-1)*Simulador!$H$5</f>
        <v>70.631493116344316</v>
      </c>
    </row>
    <row r="321" spans="20:22" x14ac:dyDescent="0.2">
      <c r="T321" s="31">
        <v>319</v>
      </c>
      <c r="U321" s="30">
        <f t="shared" si="4"/>
        <v>0.22289664371344031</v>
      </c>
      <c r="V321" s="37">
        <f>($G$4^T321-1)*Simulador!$H$5</f>
        <v>70.854389760057757</v>
      </c>
    </row>
    <row r="322" spans="20:22" x14ac:dyDescent="0.2">
      <c r="T322" s="31">
        <v>320</v>
      </c>
      <c r="U322" s="30">
        <f t="shared" si="4"/>
        <v>0.22290157715599435</v>
      </c>
      <c r="V322" s="37">
        <f>($G$4^T322-1)*Simulador!$H$5</f>
        <v>71.077291337213751</v>
      </c>
    </row>
    <row r="323" spans="20:22" x14ac:dyDescent="0.2">
      <c r="T323" s="31">
        <v>321</v>
      </c>
      <c r="U323" s="30">
        <f t="shared" si="4"/>
        <v>0.22290651071176626</v>
      </c>
      <c r="V323" s="37">
        <f>($G$4^T323-1)*Simulador!$H$5</f>
        <v>71.300197847925517</v>
      </c>
    </row>
    <row r="324" spans="20:22" x14ac:dyDescent="0.2">
      <c r="T324" s="31">
        <v>322</v>
      </c>
      <c r="U324" s="30">
        <f t="shared" si="4"/>
        <v>0.22291144437858179</v>
      </c>
      <c r="V324" s="37">
        <f>($G$4^T324-1)*Simulador!$H$5</f>
        <v>71.523109292304099</v>
      </c>
    </row>
    <row r="325" spans="20:22" x14ac:dyDescent="0.2">
      <c r="T325" s="31">
        <v>323</v>
      </c>
      <c r="U325" s="30">
        <f t="shared" ref="U325:U388" si="5">+V325-V324</f>
        <v>0.22291637815197873</v>
      </c>
      <c r="V325" s="37">
        <f>($G$4^T325-1)*Simulador!$H$5</f>
        <v>71.746025670456078</v>
      </c>
    </row>
    <row r="326" spans="20:22" x14ac:dyDescent="0.2">
      <c r="T326" s="31">
        <v>324</v>
      </c>
      <c r="U326" s="30">
        <f t="shared" si="5"/>
        <v>0.22292131203192866</v>
      </c>
      <c r="V326" s="37">
        <f>($G$4^T326-1)*Simulador!$H$5</f>
        <v>71.968946982488006</v>
      </c>
    </row>
    <row r="327" spans="20:22" x14ac:dyDescent="0.2">
      <c r="T327" s="31">
        <v>325</v>
      </c>
      <c r="U327" s="30">
        <f t="shared" si="5"/>
        <v>0.22292624602516753</v>
      </c>
      <c r="V327" s="37">
        <f>($G$4^T327-1)*Simulador!$H$5</f>
        <v>72.191873228513174</v>
      </c>
    </row>
    <row r="328" spans="20:22" x14ac:dyDescent="0.2">
      <c r="T328" s="31">
        <v>326</v>
      </c>
      <c r="U328" s="30">
        <f t="shared" si="5"/>
        <v>0.22293118012717628</v>
      </c>
      <c r="V328" s="37">
        <f>($G$4^T328-1)*Simulador!$H$5</f>
        <v>72.41480440864035</v>
      </c>
    </row>
    <row r="329" spans="20:22" x14ac:dyDescent="0.2">
      <c r="T329" s="31">
        <v>327</v>
      </c>
      <c r="U329" s="30">
        <f t="shared" si="5"/>
        <v>0.22293611433576643</v>
      </c>
      <c r="V329" s="37">
        <f>($G$4^T329-1)*Simulador!$H$5</f>
        <v>72.637740522976117</v>
      </c>
    </row>
    <row r="330" spans="20:22" x14ac:dyDescent="0.2">
      <c r="T330" s="31">
        <v>328</v>
      </c>
      <c r="U330" s="30">
        <f t="shared" si="5"/>
        <v>0.222941048655386</v>
      </c>
      <c r="V330" s="37">
        <f>($G$4^T330-1)*Simulador!$H$5</f>
        <v>72.860681571631503</v>
      </c>
    </row>
    <row r="331" spans="20:22" x14ac:dyDescent="0.2">
      <c r="T331" s="31">
        <v>329</v>
      </c>
      <c r="U331" s="30">
        <f t="shared" si="5"/>
        <v>0.22294598308381808</v>
      </c>
      <c r="V331" s="37">
        <f>($G$4^T331-1)*Simulador!$H$5</f>
        <v>73.083627554715321</v>
      </c>
    </row>
    <row r="332" spans="20:22" x14ac:dyDescent="0.2">
      <c r="T332" s="31">
        <v>330</v>
      </c>
      <c r="U332" s="30">
        <f t="shared" si="5"/>
        <v>0.22295091762103425</v>
      </c>
      <c r="V332" s="37">
        <f>($G$4^T332-1)*Simulador!$H$5</f>
        <v>73.306578472336355</v>
      </c>
    </row>
    <row r="333" spans="20:22" x14ac:dyDescent="0.2">
      <c r="T333" s="31">
        <v>331</v>
      </c>
      <c r="U333" s="30">
        <f t="shared" si="5"/>
        <v>0.22295585226927983</v>
      </c>
      <c r="V333" s="37">
        <f>($G$4^T333-1)*Simulador!$H$5</f>
        <v>73.529534324605635</v>
      </c>
    </row>
    <row r="334" spans="20:22" x14ac:dyDescent="0.2">
      <c r="T334" s="31">
        <v>332</v>
      </c>
      <c r="U334" s="30">
        <f t="shared" si="5"/>
        <v>0.22296078702187572</v>
      </c>
      <c r="V334" s="37">
        <f>($G$4^T334-1)*Simulador!$H$5</f>
        <v>73.75249511162751</v>
      </c>
    </row>
    <row r="335" spans="20:22" x14ac:dyDescent="0.2">
      <c r="T335" s="31">
        <v>333</v>
      </c>
      <c r="U335" s="30">
        <f t="shared" si="5"/>
        <v>0.22296572189439701</v>
      </c>
      <c r="V335" s="37">
        <f>($G$4^T335-1)*Simulador!$H$5</f>
        <v>73.975460833521907</v>
      </c>
    </row>
    <row r="336" spans="20:22" x14ac:dyDescent="0.2">
      <c r="T336" s="31">
        <v>334</v>
      </c>
      <c r="U336" s="30">
        <f t="shared" si="5"/>
        <v>0.22297065686461792</v>
      </c>
      <c r="V336" s="37">
        <f>($G$4^T336-1)*Simulador!$H$5</f>
        <v>74.198431490386525</v>
      </c>
    </row>
    <row r="337" spans="20:22" x14ac:dyDescent="0.2">
      <c r="T337" s="31">
        <v>335</v>
      </c>
      <c r="U337" s="30">
        <f t="shared" si="5"/>
        <v>0.22297559194805672</v>
      </c>
      <c r="V337" s="37">
        <f>($G$4^T337-1)*Simulador!$H$5</f>
        <v>74.421407082334582</v>
      </c>
    </row>
    <row r="338" spans="20:22" x14ac:dyDescent="0.2">
      <c r="T338" s="31">
        <v>336</v>
      </c>
      <c r="U338" s="30">
        <f t="shared" si="5"/>
        <v>0.22298052714030803</v>
      </c>
      <c r="V338" s="37">
        <f>($G$4^T338-1)*Simulador!$H$5</f>
        <v>74.64438760947489</v>
      </c>
    </row>
    <row r="339" spans="20:22" x14ac:dyDescent="0.2">
      <c r="T339" s="31">
        <v>337</v>
      </c>
      <c r="U339" s="30">
        <f t="shared" si="5"/>
        <v>0.22298546244358874</v>
      </c>
      <c r="V339" s="37">
        <f>($G$4^T339-1)*Simulador!$H$5</f>
        <v>74.867373071918479</v>
      </c>
    </row>
    <row r="340" spans="20:22" x14ac:dyDescent="0.2">
      <c r="T340" s="31">
        <v>338</v>
      </c>
      <c r="U340" s="30">
        <f t="shared" si="5"/>
        <v>0.22299039785568198</v>
      </c>
      <c r="V340" s="37">
        <f>($G$4^T340-1)*Simulador!$H$5</f>
        <v>75.090363469774161</v>
      </c>
    </row>
    <row r="341" spans="20:22" x14ac:dyDescent="0.2">
      <c r="T341" s="31">
        <v>339</v>
      </c>
      <c r="U341" s="30">
        <f t="shared" si="5"/>
        <v>0.22299533337877619</v>
      </c>
      <c r="V341" s="37">
        <f>($G$4^T341-1)*Simulador!$H$5</f>
        <v>75.313358803152937</v>
      </c>
    </row>
    <row r="342" spans="20:22" x14ac:dyDescent="0.2">
      <c r="T342" s="31">
        <v>340</v>
      </c>
      <c r="U342" s="30">
        <f t="shared" si="5"/>
        <v>0.22300026900400383</v>
      </c>
      <c r="V342" s="37">
        <f>($G$4^T342-1)*Simulador!$H$5</f>
        <v>75.536359072156941</v>
      </c>
    </row>
    <row r="343" spans="20:22" x14ac:dyDescent="0.2">
      <c r="T343" s="31">
        <v>341</v>
      </c>
      <c r="U343" s="30">
        <f t="shared" si="5"/>
        <v>0.22300520474915686</v>
      </c>
      <c r="V343" s="37">
        <f>($G$4^T343-1)*Simulador!$H$5</f>
        <v>75.759364276906098</v>
      </c>
    </row>
    <row r="344" spans="20:22" x14ac:dyDescent="0.2">
      <c r="T344" s="31">
        <v>342</v>
      </c>
      <c r="U344" s="30">
        <f t="shared" si="5"/>
        <v>0.22301014059422641</v>
      </c>
      <c r="V344" s="37">
        <f>($G$4^T344-1)*Simulador!$H$5</f>
        <v>75.982374417500324</v>
      </c>
    </row>
    <row r="345" spans="20:22" x14ac:dyDescent="0.2">
      <c r="T345" s="31">
        <v>343</v>
      </c>
      <c r="U345" s="30">
        <f t="shared" si="5"/>
        <v>0.22301507655032538</v>
      </c>
      <c r="V345" s="37">
        <f>($G$4^T345-1)*Simulador!$H$5</f>
        <v>76.20538949405065</v>
      </c>
    </row>
    <row r="346" spans="20:22" x14ac:dyDescent="0.2">
      <c r="T346" s="31">
        <v>344</v>
      </c>
      <c r="U346" s="30">
        <f t="shared" si="5"/>
        <v>0.22302001261964222</v>
      </c>
      <c r="V346" s="37">
        <f>($G$4^T346-1)*Simulador!$H$5</f>
        <v>76.428409506670292</v>
      </c>
    </row>
    <row r="347" spans="20:22" x14ac:dyDescent="0.2">
      <c r="T347" s="31">
        <v>345</v>
      </c>
      <c r="U347" s="30">
        <f t="shared" si="5"/>
        <v>0.22302494879333778</v>
      </c>
      <c r="V347" s="37">
        <f>($G$4^T347-1)*Simulador!$H$5</f>
        <v>76.65143445546363</v>
      </c>
    </row>
    <row r="348" spans="20:22" x14ac:dyDescent="0.2">
      <c r="T348" s="31">
        <v>346</v>
      </c>
      <c r="U348" s="30">
        <f t="shared" si="5"/>
        <v>0.22302988508249655</v>
      </c>
      <c r="V348" s="37">
        <f>($G$4^T348-1)*Simulador!$H$5</f>
        <v>76.874464340546126</v>
      </c>
    </row>
    <row r="349" spans="20:22" x14ac:dyDescent="0.2">
      <c r="T349" s="31">
        <v>347</v>
      </c>
      <c r="U349" s="30">
        <f t="shared" si="5"/>
        <v>0.22303482147822251</v>
      </c>
      <c r="V349" s="37">
        <f>($G$4^T349-1)*Simulador!$H$5</f>
        <v>77.097499162024349</v>
      </c>
    </row>
    <row r="350" spans="20:22" x14ac:dyDescent="0.2">
      <c r="T350" s="31">
        <v>348</v>
      </c>
      <c r="U350" s="30">
        <f t="shared" si="5"/>
        <v>0.22303975797611031</v>
      </c>
      <c r="V350" s="37">
        <f>($G$4^T350-1)*Simulador!$H$5</f>
        <v>77.320538920000459</v>
      </c>
    </row>
    <row r="351" spans="20:22" x14ac:dyDescent="0.2">
      <c r="T351" s="31">
        <v>349</v>
      </c>
      <c r="U351" s="30">
        <f t="shared" si="5"/>
        <v>0.22304469459611198</v>
      </c>
      <c r="V351" s="37">
        <f>($G$4^T351-1)*Simulador!$H$5</f>
        <v>77.543583614596571</v>
      </c>
    </row>
    <row r="352" spans="20:22" x14ac:dyDescent="0.2">
      <c r="T352" s="31">
        <v>350</v>
      </c>
      <c r="U352" s="30">
        <f t="shared" si="5"/>
        <v>0.22304963131603017</v>
      </c>
      <c r="V352" s="37">
        <f>($G$4^T352-1)*Simulador!$H$5</f>
        <v>77.766633245912601</v>
      </c>
    </row>
    <row r="353" spans="20:22" x14ac:dyDescent="0.2">
      <c r="T353" s="31">
        <v>351</v>
      </c>
      <c r="U353" s="30">
        <f t="shared" si="5"/>
        <v>0.22305456814919467</v>
      </c>
      <c r="V353" s="37">
        <f>($G$4^T353-1)*Simulador!$H$5</f>
        <v>77.989687814061796</v>
      </c>
    </row>
    <row r="354" spans="20:22" x14ac:dyDescent="0.2">
      <c r="T354" s="31">
        <v>352</v>
      </c>
      <c r="U354" s="30">
        <f t="shared" si="5"/>
        <v>0.22305950508449257</v>
      </c>
      <c r="V354" s="37">
        <f>($G$4^T354-1)*Simulador!$H$5</f>
        <v>78.212747319146288</v>
      </c>
    </row>
    <row r="355" spans="20:22" x14ac:dyDescent="0.2">
      <c r="T355" s="31">
        <v>353</v>
      </c>
      <c r="U355" s="30">
        <f t="shared" si="5"/>
        <v>0.22306444214193277</v>
      </c>
      <c r="V355" s="37">
        <f>($G$4^T355-1)*Simulador!$H$5</f>
        <v>78.435811761288221</v>
      </c>
    </row>
    <row r="356" spans="20:22" x14ac:dyDescent="0.2">
      <c r="T356" s="31">
        <v>354</v>
      </c>
      <c r="U356" s="30">
        <f t="shared" si="5"/>
        <v>0.22306937929705839</v>
      </c>
      <c r="V356" s="37">
        <f>($G$4^T356-1)*Simulador!$H$5</f>
        <v>78.658881140585279</v>
      </c>
    </row>
    <row r="357" spans="20:22" x14ac:dyDescent="0.2">
      <c r="T357" s="31">
        <v>355</v>
      </c>
      <c r="U357" s="30">
        <f t="shared" si="5"/>
        <v>0.2230743165676472</v>
      </c>
      <c r="V357" s="37">
        <f>($G$4^T357-1)*Simulador!$H$5</f>
        <v>78.881955457152927</v>
      </c>
    </row>
    <row r="358" spans="20:22" x14ac:dyDescent="0.2">
      <c r="T358" s="31">
        <v>356</v>
      </c>
      <c r="U358" s="30">
        <f t="shared" si="5"/>
        <v>0.22307925394926542</v>
      </c>
      <c r="V358" s="37">
        <f>($G$4^T358-1)*Simulador!$H$5</f>
        <v>79.105034711102192</v>
      </c>
    </row>
    <row r="359" spans="20:22" x14ac:dyDescent="0.2">
      <c r="T359" s="31">
        <v>357</v>
      </c>
      <c r="U359" s="30">
        <f t="shared" si="5"/>
        <v>0.22308419143301705</v>
      </c>
      <c r="V359" s="37">
        <f>($G$4^T359-1)*Simulador!$H$5</f>
        <v>79.328118902535209</v>
      </c>
    </row>
    <row r="360" spans="20:22" x14ac:dyDescent="0.2">
      <c r="T360" s="31">
        <v>358</v>
      </c>
      <c r="U360" s="30">
        <f t="shared" si="5"/>
        <v>0.22308912902781231</v>
      </c>
      <c r="V360" s="37">
        <f>($G$4^T360-1)*Simulador!$H$5</f>
        <v>79.551208031563021</v>
      </c>
    </row>
    <row r="361" spans="20:22" x14ac:dyDescent="0.2">
      <c r="T361" s="31">
        <v>359</v>
      </c>
      <c r="U361" s="30">
        <f t="shared" si="5"/>
        <v>0.22309406673802812</v>
      </c>
      <c r="V361" s="37">
        <f>($G$4^T361-1)*Simulador!$H$5</f>
        <v>79.77430209830105</v>
      </c>
    </row>
    <row r="362" spans="20:22" x14ac:dyDescent="0.2">
      <c r="T362" s="31">
        <v>360</v>
      </c>
      <c r="U362" s="30">
        <f t="shared" si="5"/>
        <v>0.22309900454820308</v>
      </c>
      <c r="V362" s="37">
        <f>($G$4^T362-1)*Simulador!$H$5</f>
        <v>79.997401102849253</v>
      </c>
    </row>
    <row r="363" spans="20:22" x14ac:dyDescent="0.2">
      <c r="T363" s="31">
        <v>361</v>
      </c>
      <c r="U363" s="30">
        <f t="shared" si="5"/>
        <v>0.22310394247826082</v>
      </c>
      <c r="V363" s="37">
        <f>($G$4^T363-1)*Simulador!$H$5</f>
        <v>80.220505045327513</v>
      </c>
    </row>
    <row r="364" spans="20:22" x14ac:dyDescent="0.2">
      <c r="T364" s="31">
        <v>362</v>
      </c>
      <c r="U364" s="30">
        <f t="shared" si="5"/>
        <v>0.22310888050824929</v>
      </c>
      <c r="V364" s="37">
        <f>($G$4^T364-1)*Simulador!$H$5</f>
        <v>80.443613925835763</v>
      </c>
    </row>
    <row r="365" spans="20:22" x14ac:dyDescent="0.2">
      <c r="T365" s="31">
        <v>363</v>
      </c>
      <c r="U365" s="30">
        <f t="shared" si="5"/>
        <v>0.22311381865813473</v>
      </c>
      <c r="V365" s="37">
        <f>($G$4^T365-1)*Simulador!$H$5</f>
        <v>80.666727744493897</v>
      </c>
    </row>
    <row r="366" spans="20:22" x14ac:dyDescent="0.2">
      <c r="T366" s="31">
        <v>364</v>
      </c>
      <c r="U366" s="30">
        <f t="shared" si="5"/>
        <v>0.22311875690130023</v>
      </c>
      <c r="V366" s="37">
        <f>($G$4^T366-1)*Simulador!$H$5</f>
        <v>80.889846501395198</v>
      </c>
    </row>
    <row r="367" spans="20:22" x14ac:dyDescent="0.2">
      <c r="T367" s="31">
        <v>365</v>
      </c>
      <c r="U367" s="30">
        <f t="shared" si="5"/>
        <v>0.22312369527099918</v>
      </c>
      <c r="V367" s="37">
        <f>($G$4^T367-1)*Simulador!$H$5</f>
        <v>81.112970196666197</v>
      </c>
    </row>
    <row r="368" spans="20:22" x14ac:dyDescent="0.2">
      <c r="T368" s="31">
        <v>366</v>
      </c>
      <c r="U368" s="30">
        <f t="shared" si="5"/>
        <v>0.22312863373841196</v>
      </c>
      <c r="V368" s="37">
        <f>($G$4^T368-1)*Simulador!$H$5</f>
        <v>81.336098830404609</v>
      </c>
    </row>
    <row r="369" spans="20:22" x14ac:dyDescent="0.2">
      <c r="T369" s="31">
        <v>367</v>
      </c>
      <c r="U369" s="30">
        <f t="shared" si="5"/>
        <v>0.22313357232127373</v>
      </c>
      <c r="V369" s="37">
        <f>($G$4^T369-1)*Simulador!$H$5</f>
        <v>81.559232402725883</v>
      </c>
    </row>
    <row r="370" spans="20:22" x14ac:dyDescent="0.2">
      <c r="T370" s="31">
        <v>368</v>
      </c>
      <c r="U370" s="30">
        <f t="shared" si="5"/>
        <v>0.22313851100409465</v>
      </c>
      <c r="V370" s="37">
        <f>($G$4^T370-1)*Simulador!$H$5</f>
        <v>81.782370913729977</v>
      </c>
    </row>
    <row r="371" spans="20:22" x14ac:dyDescent="0.2">
      <c r="T371" s="31">
        <v>369</v>
      </c>
      <c r="U371" s="30">
        <f t="shared" si="5"/>
        <v>0.22314344980900103</v>
      </c>
      <c r="V371" s="37">
        <f>($G$4^T371-1)*Simulador!$H$5</f>
        <v>82.005514363538978</v>
      </c>
    </row>
    <row r="372" spans="20:22" x14ac:dyDescent="0.2">
      <c r="T372" s="31">
        <v>370</v>
      </c>
      <c r="U372" s="30">
        <f t="shared" si="5"/>
        <v>0.22314838871606923</v>
      </c>
      <c r="V372" s="37">
        <f>($G$4^T372-1)*Simulador!$H$5</f>
        <v>82.228662752255048</v>
      </c>
    </row>
    <row r="373" spans="20:22" x14ac:dyDescent="0.2">
      <c r="T373" s="31">
        <v>371</v>
      </c>
      <c r="U373" s="30">
        <f t="shared" si="5"/>
        <v>0.22315332773413843</v>
      </c>
      <c r="V373" s="37">
        <f>($G$4^T373-1)*Simulador!$H$5</f>
        <v>82.451816079989186</v>
      </c>
    </row>
    <row r="374" spans="20:22" x14ac:dyDescent="0.2">
      <c r="T374" s="31">
        <v>372</v>
      </c>
      <c r="U374" s="30">
        <f t="shared" si="5"/>
        <v>0.22315826686104856</v>
      </c>
      <c r="V374" s="37">
        <f>($G$4^T374-1)*Simulador!$H$5</f>
        <v>82.674974346850234</v>
      </c>
    </row>
    <row r="375" spans="20:22" x14ac:dyDescent="0.2">
      <c r="T375" s="31">
        <v>373</v>
      </c>
      <c r="U375" s="30">
        <f t="shared" si="5"/>
        <v>0.22316320609893125</v>
      </c>
      <c r="V375" s="37">
        <f>($G$4^T375-1)*Simulador!$H$5</f>
        <v>82.898137552949166</v>
      </c>
    </row>
    <row r="376" spans="20:22" x14ac:dyDescent="0.2">
      <c r="T376" s="31">
        <v>374</v>
      </c>
      <c r="U376" s="30">
        <f t="shared" si="5"/>
        <v>0.2231681454412211</v>
      </c>
      <c r="V376" s="37">
        <f>($G$4^T376-1)*Simulador!$H$5</f>
        <v>83.121305698390387</v>
      </c>
    </row>
    <row r="377" spans="20:22" x14ac:dyDescent="0.2">
      <c r="T377" s="31">
        <v>375</v>
      </c>
      <c r="U377" s="30">
        <f t="shared" si="5"/>
        <v>0.22317308489893151</v>
      </c>
      <c r="V377" s="37">
        <f>($G$4^T377-1)*Simulador!$H$5</f>
        <v>83.344478783289318</v>
      </c>
    </row>
    <row r="378" spans="20:22" x14ac:dyDescent="0.2">
      <c r="T378" s="31">
        <v>376</v>
      </c>
      <c r="U378" s="30">
        <f t="shared" si="5"/>
        <v>0.22317802446103485</v>
      </c>
      <c r="V378" s="37">
        <f>($G$4^T378-1)*Simulador!$H$5</f>
        <v>83.567656807750353</v>
      </c>
    </row>
    <row r="379" spans="20:22" x14ac:dyDescent="0.2">
      <c r="T379" s="31">
        <v>377</v>
      </c>
      <c r="U379" s="30">
        <f t="shared" si="5"/>
        <v>0.22318296413637029</v>
      </c>
      <c r="V379" s="37">
        <f>($G$4^T379-1)*Simulador!$H$5</f>
        <v>83.790839771886723</v>
      </c>
    </row>
    <row r="380" spans="20:22" x14ac:dyDescent="0.2">
      <c r="T380" s="31">
        <v>378</v>
      </c>
      <c r="U380" s="30">
        <f t="shared" si="5"/>
        <v>0.22318790391828713</v>
      </c>
      <c r="V380" s="37">
        <f>($G$4^T380-1)*Simulador!$H$5</f>
        <v>84.014027675805011</v>
      </c>
    </row>
    <row r="381" spans="20:22" x14ac:dyDescent="0.2">
      <c r="T381" s="31">
        <v>379</v>
      </c>
      <c r="U381" s="30">
        <f t="shared" si="5"/>
        <v>0.22319284381123339</v>
      </c>
      <c r="V381" s="37">
        <f>($G$4^T381-1)*Simulador!$H$5</f>
        <v>84.237220519616244</v>
      </c>
    </row>
    <row r="382" spans="20:22" x14ac:dyDescent="0.2">
      <c r="T382" s="31">
        <v>380</v>
      </c>
      <c r="U382" s="30">
        <f t="shared" si="5"/>
        <v>0.22319778380852995</v>
      </c>
      <c r="V382" s="37">
        <f>($G$4^T382-1)*Simulador!$H$5</f>
        <v>84.460418303424774</v>
      </c>
    </row>
    <row r="383" spans="20:22" x14ac:dyDescent="0.2">
      <c r="T383" s="31">
        <v>381</v>
      </c>
      <c r="U383" s="30">
        <f t="shared" si="5"/>
        <v>0.22320272392794038</v>
      </c>
      <c r="V383" s="37">
        <f>($G$4^T383-1)*Simulador!$H$5</f>
        <v>84.683621027352714</v>
      </c>
    </row>
    <row r="384" spans="20:22" x14ac:dyDescent="0.2">
      <c r="T384" s="31">
        <v>382</v>
      </c>
      <c r="U384" s="30">
        <f t="shared" si="5"/>
        <v>0.22320766414507887</v>
      </c>
      <c r="V384" s="37">
        <f>($G$4^T384-1)*Simulador!$H$5</f>
        <v>84.906828691497793</v>
      </c>
    </row>
    <row r="385" spans="20:22" x14ac:dyDescent="0.2">
      <c r="T385" s="31">
        <v>383</v>
      </c>
      <c r="U385" s="30">
        <f t="shared" si="5"/>
        <v>0.22321260447543523</v>
      </c>
      <c r="V385" s="37">
        <f>($G$4^T385-1)*Simulador!$H$5</f>
        <v>85.130041295973228</v>
      </c>
    </row>
    <row r="386" spans="20:22" x14ac:dyDescent="0.2">
      <c r="T386" s="31">
        <v>384</v>
      </c>
      <c r="U386" s="30">
        <f t="shared" si="5"/>
        <v>0.22321754490795342</v>
      </c>
      <c r="V386" s="37">
        <f>($G$4^T386-1)*Simulador!$H$5</f>
        <v>85.353258840881182</v>
      </c>
    </row>
    <row r="387" spans="20:22" x14ac:dyDescent="0.2">
      <c r="T387" s="31">
        <v>385</v>
      </c>
      <c r="U387" s="30">
        <f t="shared" si="5"/>
        <v>0.2232224854603686</v>
      </c>
      <c r="V387" s="37">
        <f>($G$4^T387-1)*Simulador!$H$5</f>
        <v>85.57648132634155</v>
      </c>
    </row>
    <row r="388" spans="20:22" x14ac:dyDescent="0.2">
      <c r="T388" s="31">
        <v>386</v>
      </c>
      <c r="U388" s="30">
        <f t="shared" si="5"/>
        <v>0.22322742611935098</v>
      </c>
      <c r="V388" s="37">
        <f>($G$4^T388-1)*Simulador!$H$5</f>
        <v>85.799708752460901</v>
      </c>
    </row>
    <row r="389" spans="20:22" x14ac:dyDescent="0.2">
      <c r="T389" s="31">
        <v>387</v>
      </c>
      <c r="U389" s="30">
        <f t="shared" ref="U389:U452" si="6">+V389-V388</f>
        <v>0.22323236688492898</v>
      </c>
      <c r="V389" s="37">
        <f>($G$4^T389-1)*Simulador!$H$5</f>
        <v>86.02294111934583</v>
      </c>
    </row>
    <row r="390" spans="20:22" x14ac:dyDescent="0.2">
      <c r="T390" s="31">
        <v>388</v>
      </c>
      <c r="U390" s="30">
        <f t="shared" si="6"/>
        <v>0.22323730776375328</v>
      </c>
      <c r="V390" s="37">
        <f>($G$4^T390-1)*Simulador!$H$5</f>
        <v>86.246178427109584</v>
      </c>
    </row>
    <row r="391" spans="20:22" x14ac:dyDescent="0.2">
      <c r="T391" s="31">
        <v>389</v>
      </c>
      <c r="U391" s="30">
        <f t="shared" si="6"/>
        <v>0.22324224874913057</v>
      </c>
      <c r="V391" s="37">
        <f>($G$4^T391-1)*Simulador!$H$5</f>
        <v>86.469420675858714</v>
      </c>
    </row>
    <row r="392" spans="20:22" x14ac:dyDescent="0.2">
      <c r="T392" s="31">
        <v>390</v>
      </c>
      <c r="U392" s="30">
        <f t="shared" si="6"/>
        <v>0.2232471898411319</v>
      </c>
      <c r="V392" s="37">
        <f>($G$4^T392-1)*Simulador!$H$5</f>
        <v>86.692667865699846</v>
      </c>
    </row>
    <row r="393" spans="20:22" x14ac:dyDescent="0.2">
      <c r="T393" s="31">
        <v>391</v>
      </c>
      <c r="U393" s="30">
        <f t="shared" si="6"/>
        <v>0.223252131048568</v>
      </c>
      <c r="V393" s="37">
        <f>($G$4^T393-1)*Simulador!$H$5</f>
        <v>86.915919996748414</v>
      </c>
    </row>
    <row r="394" spans="20:22" x14ac:dyDescent="0.2">
      <c r="T394" s="31">
        <v>392</v>
      </c>
      <c r="U394" s="30">
        <f t="shared" si="6"/>
        <v>0.22325707235815173</v>
      </c>
      <c r="V394" s="37">
        <f>($G$4^T394-1)*Simulador!$H$5</f>
        <v>87.139177069106566</v>
      </c>
    </row>
    <row r="395" spans="20:22" x14ac:dyDescent="0.2">
      <c r="T395" s="31">
        <v>393</v>
      </c>
      <c r="U395" s="30">
        <f t="shared" si="6"/>
        <v>0.22326201378541555</v>
      </c>
      <c r="V395" s="37">
        <f>($G$4^T395-1)*Simulador!$H$5</f>
        <v>87.362439082891981</v>
      </c>
    </row>
    <row r="396" spans="20:22" x14ac:dyDescent="0.2">
      <c r="T396" s="31">
        <v>394</v>
      </c>
      <c r="U396" s="30">
        <f t="shared" si="6"/>
        <v>0.22326695531704388</v>
      </c>
      <c r="V396" s="37">
        <f>($G$4^T396-1)*Simulador!$H$5</f>
        <v>87.585706038209025</v>
      </c>
    </row>
    <row r="397" spans="20:22" x14ac:dyDescent="0.2">
      <c r="T397" s="31">
        <v>395</v>
      </c>
      <c r="U397" s="30">
        <f t="shared" si="6"/>
        <v>0.22327189695970162</v>
      </c>
      <c r="V397" s="37">
        <f>($G$4^T397-1)*Simulador!$H$5</f>
        <v>87.808977935168727</v>
      </c>
    </row>
    <row r="398" spans="20:22" x14ac:dyDescent="0.2">
      <c r="T398" s="31">
        <v>396</v>
      </c>
      <c r="U398" s="30">
        <f t="shared" si="6"/>
        <v>0.22327683870670967</v>
      </c>
      <c r="V398" s="37">
        <f>($G$4^T398-1)*Simulador!$H$5</f>
        <v>88.032254773875437</v>
      </c>
    </row>
    <row r="399" spans="20:22" x14ac:dyDescent="0.2">
      <c r="T399" s="31">
        <v>397</v>
      </c>
      <c r="U399" s="30">
        <f t="shared" si="6"/>
        <v>0.22328178057362891</v>
      </c>
      <c r="V399" s="37">
        <f>($G$4^T399-1)*Simulador!$H$5</f>
        <v>88.255536554449066</v>
      </c>
    </row>
    <row r="400" spans="20:22" x14ac:dyDescent="0.2">
      <c r="T400" s="31">
        <v>398</v>
      </c>
      <c r="U400" s="30">
        <f t="shared" si="6"/>
        <v>0.22328672254046467</v>
      </c>
      <c r="V400" s="37">
        <f>($G$4^T400-1)*Simulador!$H$5</f>
        <v>88.47882327698953</v>
      </c>
    </row>
    <row r="401" spans="20:22" x14ac:dyDescent="0.2">
      <c r="T401" s="31">
        <v>399</v>
      </c>
      <c r="U401" s="30">
        <f t="shared" si="6"/>
        <v>0.22329166462274941</v>
      </c>
      <c r="V401" s="37">
        <f>($G$4^T401-1)*Simulador!$H$5</f>
        <v>88.70211494161228</v>
      </c>
    </row>
    <row r="402" spans="20:22" x14ac:dyDescent="0.2">
      <c r="T402" s="31">
        <v>400</v>
      </c>
      <c r="U402" s="30">
        <f t="shared" si="6"/>
        <v>0.22329660680497909</v>
      </c>
      <c r="V402" s="37">
        <f>($G$4^T402-1)*Simulador!$H$5</f>
        <v>88.925411548417259</v>
      </c>
    </row>
    <row r="403" spans="20:22" x14ac:dyDescent="0.2">
      <c r="T403" s="31">
        <v>401</v>
      </c>
      <c r="U403" s="30">
        <f t="shared" si="6"/>
        <v>0.22330154910932265</v>
      </c>
      <c r="V403" s="37">
        <f>($G$4^T403-1)*Simulador!$H$5</f>
        <v>89.148713097526581</v>
      </c>
    </row>
    <row r="404" spans="20:22" x14ac:dyDescent="0.2">
      <c r="T404" s="31">
        <v>402</v>
      </c>
      <c r="U404" s="30">
        <f t="shared" si="6"/>
        <v>0.22330649151138005</v>
      </c>
      <c r="V404" s="37">
        <f>($G$4^T404-1)*Simulador!$H$5</f>
        <v>89.372019589037961</v>
      </c>
    </row>
    <row r="405" spans="20:22" x14ac:dyDescent="0.2">
      <c r="T405" s="31">
        <v>403</v>
      </c>
      <c r="U405" s="30">
        <f t="shared" si="6"/>
        <v>0.22331143403552289</v>
      </c>
      <c r="V405" s="37">
        <f>($G$4^T405-1)*Simulador!$H$5</f>
        <v>89.595331023073484</v>
      </c>
    </row>
    <row r="406" spans="20:22" x14ac:dyDescent="0.2">
      <c r="T406" s="31">
        <v>404</v>
      </c>
      <c r="U406" s="30">
        <f t="shared" si="6"/>
        <v>0.223316376657408</v>
      </c>
      <c r="V406" s="37">
        <f>($G$4^T406-1)*Simulador!$H$5</f>
        <v>89.818647399730892</v>
      </c>
    </row>
    <row r="407" spans="20:22" x14ac:dyDescent="0.2">
      <c r="T407" s="31">
        <v>405</v>
      </c>
      <c r="U407" s="30">
        <f t="shared" si="6"/>
        <v>0.22332131939472788</v>
      </c>
      <c r="V407" s="37">
        <f>($G$4^T407-1)*Simulador!$H$5</f>
        <v>90.04196871912562</v>
      </c>
    </row>
    <row r="408" spans="20:22" x14ac:dyDescent="0.2">
      <c r="T408" s="31">
        <v>406</v>
      </c>
      <c r="U408" s="30">
        <f t="shared" si="6"/>
        <v>0.22332626223864338</v>
      </c>
      <c r="V408" s="37">
        <f>($G$4^T408-1)*Simulador!$H$5</f>
        <v>90.265294981364264</v>
      </c>
    </row>
    <row r="409" spans="20:22" x14ac:dyDescent="0.2">
      <c r="T409" s="31">
        <v>407</v>
      </c>
      <c r="U409" s="30">
        <f t="shared" si="6"/>
        <v>0.22333120519579097</v>
      </c>
      <c r="V409" s="37">
        <f>($G$4^T409-1)*Simulador!$H$5</f>
        <v>90.488626186560055</v>
      </c>
    </row>
    <row r="410" spans="20:22" x14ac:dyDescent="0.2">
      <c r="T410" s="31">
        <v>408</v>
      </c>
      <c r="U410" s="30">
        <f t="shared" si="6"/>
        <v>0.22333614825731729</v>
      </c>
      <c r="V410" s="37">
        <f>($G$4^T410-1)*Simulador!$H$5</f>
        <v>90.711962334817372</v>
      </c>
    </row>
    <row r="411" spans="20:22" x14ac:dyDescent="0.2">
      <c r="T411" s="31">
        <v>409</v>
      </c>
      <c r="U411" s="30">
        <f t="shared" si="6"/>
        <v>0.22334109142985881</v>
      </c>
      <c r="V411" s="37">
        <f>($G$4^T411-1)*Simulador!$H$5</f>
        <v>90.935303426247231</v>
      </c>
    </row>
    <row r="412" spans="20:22" x14ac:dyDescent="0.2">
      <c r="T412" s="31">
        <v>410</v>
      </c>
      <c r="U412" s="30">
        <f t="shared" si="6"/>
        <v>0.22334603471563241</v>
      </c>
      <c r="V412" s="37">
        <f>($G$4^T412-1)*Simulador!$H$5</f>
        <v>91.158649460962863</v>
      </c>
    </row>
    <row r="413" spans="20:22" x14ac:dyDescent="0.2">
      <c r="T413" s="31">
        <v>411</v>
      </c>
      <c r="U413" s="30">
        <f t="shared" si="6"/>
        <v>0.22335097810798743</v>
      </c>
      <c r="V413" s="37">
        <f>($G$4^T413-1)*Simulador!$H$5</f>
        <v>91.38200043907085</v>
      </c>
    </row>
    <row r="414" spans="20:22" x14ac:dyDescent="0.2">
      <c r="T414" s="31">
        <v>412</v>
      </c>
      <c r="U414" s="30">
        <f t="shared" si="6"/>
        <v>0.22335592160250428</v>
      </c>
      <c r="V414" s="37">
        <f>($G$4^T414-1)*Simulador!$H$5</f>
        <v>91.605356360673355</v>
      </c>
    </row>
    <row r="415" spans="20:22" x14ac:dyDescent="0.2">
      <c r="T415" s="31">
        <v>413</v>
      </c>
      <c r="U415" s="30">
        <f t="shared" si="6"/>
        <v>0.22336086522356879</v>
      </c>
      <c r="V415" s="37">
        <f>($G$4^T415-1)*Simulador!$H$5</f>
        <v>91.828717225896924</v>
      </c>
    </row>
    <row r="416" spans="20:22" x14ac:dyDescent="0.2">
      <c r="T416" s="31">
        <v>414</v>
      </c>
      <c r="U416" s="30">
        <f t="shared" si="6"/>
        <v>0.22336580893788494</v>
      </c>
      <c r="V416" s="37">
        <f>($G$4^T416-1)*Simulador!$H$5</f>
        <v>92.052083034834808</v>
      </c>
    </row>
    <row r="417" spans="20:22" x14ac:dyDescent="0.2">
      <c r="T417" s="31">
        <v>415</v>
      </c>
      <c r="U417" s="30">
        <f t="shared" si="6"/>
        <v>0.22337075277434337</v>
      </c>
      <c r="V417" s="37">
        <f>($G$4^T417-1)*Simulador!$H$5</f>
        <v>92.275453787609152</v>
      </c>
    </row>
    <row r="418" spans="20:22" x14ac:dyDescent="0.2">
      <c r="T418" s="31">
        <v>416</v>
      </c>
      <c r="U418" s="30">
        <f t="shared" si="6"/>
        <v>0.22337569670405344</v>
      </c>
      <c r="V418" s="37">
        <f>($G$4^T418-1)*Simulador!$H$5</f>
        <v>92.498829484313205</v>
      </c>
    </row>
    <row r="419" spans="20:22" x14ac:dyDescent="0.2">
      <c r="T419" s="31">
        <v>417</v>
      </c>
      <c r="U419" s="30">
        <f t="shared" si="6"/>
        <v>0.22338064076032538</v>
      </c>
      <c r="V419" s="37">
        <f>($G$4^T419-1)*Simulador!$H$5</f>
        <v>92.722210125073531</v>
      </c>
    </row>
    <row r="420" spans="20:22" x14ac:dyDescent="0.2">
      <c r="T420" s="31">
        <v>418</v>
      </c>
      <c r="U420" s="30">
        <f t="shared" si="6"/>
        <v>0.22338558491431115</v>
      </c>
      <c r="V420" s="37">
        <f>($G$4^T420-1)*Simulador!$H$5</f>
        <v>92.945595709987842</v>
      </c>
    </row>
    <row r="421" spans="20:22" x14ac:dyDescent="0.2">
      <c r="T421" s="31">
        <v>419</v>
      </c>
      <c r="U421" s="30">
        <f t="shared" si="6"/>
        <v>0.2233905291837317</v>
      </c>
      <c r="V421" s="37">
        <f>($G$4^T421-1)*Simulador!$H$5</f>
        <v>93.168986239171574</v>
      </c>
    </row>
    <row r="422" spans="20:22" x14ac:dyDescent="0.2">
      <c r="T422" s="31">
        <v>420</v>
      </c>
      <c r="U422" s="30">
        <f t="shared" si="6"/>
        <v>0.22339547356199319</v>
      </c>
      <c r="V422" s="37">
        <f>($G$4^T422-1)*Simulador!$H$5</f>
        <v>93.392381712733567</v>
      </c>
    </row>
    <row r="423" spans="20:22" x14ac:dyDescent="0.2">
      <c r="T423" s="31">
        <v>421</v>
      </c>
      <c r="U423" s="30">
        <f t="shared" si="6"/>
        <v>0.22340041804679345</v>
      </c>
      <c r="V423" s="37">
        <f>($G$4^T423-1)*Simulador!$H$5</f>
        <v>93.61578213078036</v>
      </c>
    </row>
    <row r="424" spans="20:22" x14ac:dyDescent="0.2">
      <c r="T424" s="31">
        <v>422</v>
      </c>
      <c r="U424" s="30">
        <f t="shared" si="6"/>
        <v>0.22340536264265154</v>
      </c>
      <c r="V424" s="37">
        <f>($G$4^T424-1)*Simulador!$H$5</f>
        <v>93.839187493423012</v>
      </c>
    </row>
    <row r="425" spans="20:22" x14ac:dyDescent="0.2">
      <c r="T425" s="31">
        <v>423</v>
      </c>
      <c r="U425" s="30">
        <f t="shared" si="6"/>
        <v>0.22341030734951062</v>
      </c>
      <c r="V425" s="37">
        <f>($G$4^T425-1)*Simulador!$H$5</f>
        <v>94.062597800772522</v>
      </c>
    </row>
    <row r="426" spans="20:22" x14ac:dyDescent="0.2">
      <c r="T426" s="31">
        <v>424</v>
      </c>
      <c r="U426" s="30">
        <f t="shared" si="6"/>
        <v>0.22341525215853153</v>
      </c>
      <c r="V426" s="37">
        <f>($G$4^T426-1)*Simulador!$H$5</f>
        <v>94.286013052931054</v>
      </c>
    </row>
    <row r="427" spans="20:22" x14ac:dyDescent="0.2">
      <c r="T427" s="31">
        <v>425</v>
      </c>
      <c r="U427" s="30">
        <f t="shared" si="6"/>
        <v>0.223420197091869</v>
      </c>
      <c r="V427" s="37">
        <f>($G$4^T427-1)*Simulador!$H$5</f>
        <v>94.509433250022923</v>
      </c>
    </row>
    <row r="428" spans="20:22" x14ac:dyDescent="0.2">
      <c r="T428" s="31">
        <v>426</v>
      </c>
      <c r="U428" s="30">
        <f t="shared" si="6"/>
        <v>0.22342514211848652</v>
      </c>
      <c r="V428" s="37">
        <f>($G$4^T428-1)*Simulador!$H$5</f>
        <v>94.732858392141409</v>
      </c>
    </row>
    <row r="429" spans="20:22" x14ac:dyDescent="0.2">
      <c r="T429" s="31">
        <v>427</v>
      </c>
      <c r="U429" s="30">
        <f t="shared" si="6"/>
        <v>0.22343008726721791</v>
      </c>
      <c r="V429" s="37">
        <f>($G$4^T429-1)*Simulador!$H$5</f>
        <v>94.956288479408627</v>
      </c>
    </row>
    <row r="430" spans="20:22" x14ac:dyDescent="0.2">
      <c r="T430" s="31">
        <v>428</v>
      </c>
      <c r="U430" s="30">
        <f t="shared" si="6"/>
        <v>0.22343503251364893</v>
      </c>
      <c r="V430" s="37">
        <f>($G$4^T430-1)*Simulador!$H$5</f>
        <v>95.179723511922276</v>
      </c>
    </row>
    <row r="431" spans="20:22" x14ac:dyDescent="0.2">
      <c r="T431" s="31">
        <v>429</v>
      </c>
      <c r="U431" s="30">
        <f t="shared" si="6"/>
        <v>0.22343997788220804</v>
      </c>
      <c r="V431" s="37">
        <f>($G$4^T431-1)*Simulador!$H$5</f>
        <v>95.403163489804484</v>
      </c>
    </row>
    <row r="432" spans="20:22" x14ac:dyDescent="0.2">
      <c r="T432" s="31">
        <v>430</v>
      </c>
      <c r="U432" s="30">
        <f t="shared" si="6"/>
        <v>0.22344492334846677</v>
      </c>
      <c r="V432" s="37">
        <f>($G$4^T432-1)*Simulador!$H$5</f>
        <v>95.626608413152951</v>
      </c>
    </row>
    <row r="433" spans="20:22" x14ac:dyDescent="0.2">
      <c r="T433" s="31">
        <v>431</v>
      </c>
      <c r="U433" s="30">
        <f t="shared" si="6"/>
        <v>0.2234498689324198</v>
      </c>
      <c r="V433" s="37">
        <f>($G$4^T433-1)*Simulador!$H$5</f>
        <v>95.850058282085371</v>
      </c>
    </row>
    <row r="434" spans="20:22" x14ac:dyDescent="0.2">
      <c r="T434" s="31">
        <v>432</v>
      </c>
      <c r="U434" s="30">
        <f t="shared" si="6"/>
        <v>0.22345481461849204</v>
      </c>
      <c r="V434" s="37">
        <f>($G$4^T434-1)*Simulador!$H$5</f>
        <v>96.073513096703863</v>
      </c>
    </row>
    <row r="435" spans="20:22" x14ac:dyDescent="0.2">
      <c r="T435" s="31">
        <v>433</v>
      </c>
      <c r="U435" s="30">
        <f t="shared" si="6"/>
        <v>0.22345976042225857</v>
      </c>
      <c r="V435" s="37">
        <f>($G$4^T435-1)*Simulador!$H$5</f>
        <v>96.296972857126121</v>
      </c>
    </row>
    <row r="436" spans="20:22" x14ac:dyDescent="0.2">
      <c r="T436" s="31">
        <v>434</v>
      </c>
      <c r="U436" s="30">
        <f t="shared" si="6"/>
        <v>0.22346470633038962</v>
      </c>
      <c r="V436" s="37">
        <f>($G$4^T436-1)*Simulador!$H$5</f>
        <v>96.520437563456511</v>
      </c>
    </row>
    <row r="437" spans="20:22" x14ac:dyDescent="0.2">
      <c r="T437" s="31">
        <v>435</v>
      </c>
      <c r="U437" s="30">
        <f t="shared" si="6"/>
        <v>0.22346965235176697</v>
      </c>
      <c r="V437" s="37">
        <f>($G$4^T437-1)*Simulador!$H$5</f>
        <v>96.743907215808278</v>
      </c>
    </row>
    <row r="438" spans="20:22" x14ac:dyDescent="0.2">
      <c r="T438" s="31">
        <v>436</v>
      </c>
      <c r="U438" s="30">
        <f t="shared" si="6"/>
        <v>0.22347459847749462</v>
      </c>
      <c r="V438" s="37">
        <f>($G$4^T438-1)*Simulador!$H$5</f>
        <v>96.967381814285773</v>
      </c>
    </row>
    <row r="439" spans="20:22" x14ac:dyDescent="0.2">
      <c r="T439" s="31">
        <v>437</v>
      </c>
      <c r="U439" s="30">
        <f t="shared" si="6"/>
        <v>0.22347954471646858</v>
      </c>
      <c r="V439" s="37">
        <f>($G$4^T439-1)*Simulador!$H$5</f>
        <v>97.190861359002241</v>
      </c>
    </row>
    <row r="440" spans="20:22" x14ac:dyDescent="0.2">
      <c r="T440" s="31">
        <v>438</v>
      </c>
      <c r="U440" s="30">
        <f t="shared" si="6"/>
        <v>0.22348449106422663</v>
      </c>
      <c r="V440" s="37">
        <f>($G$4^T440-1)*Simulador!$H$5</f>
        <v>97.414345850066468</v>
      </c>
    </row>
    <row r="441" spans="20:22" x14ac:dyDescent="0.2">
      <c r="T441" s="31">
        <v>439</v>
      </c>
      <c r="U441" s="30">
        <f t="shared" si="6"/>
        <v>0.22348943751860872</v>
      </c>
      <c r="V441" s="37">
        <f>($G$4^T441-1)*Simulador!$H$5</f>
        <v>97.637835287585077</v>
      </c>
    </row>
    <row r="442" spans="20:22" x14ac:dyDescent="0.2">
      <c r="T442" s="31">
        <v>440</v>
      </c>
      <c r="U442" s="30">
        <f t="shared" si="6"/>
        <v>0.22349438408397759</v>
      </c>
      <c r="V442" s="37">
        <f>($G$4^T442-1)*Simulador!$H$5</f>
        <v>97.861329671669054</v>
      </c>
    </row>
    <row r="443" spans="20:22" x14ac:dyDescent="0.2">
      <c r="T443" s="31">
        <v>441</v>
      </c>
      <c r="U443" s="30">
        <f t="shared" si="6"/>
        <v>0.22349933076259276</v>
      </c>
      <c r="V443" s="37">
        <f>($G$4^T443-1)*Simulador!$H$5</f>
        <v>98.084829002431647</v>
      </c>
    </row>
    <row r="444" spans="20:22" x14ac:dyDescent="0.2">
      <c r="T444" s="31">
        <v>442</v>
      </c>
      <c r="U444" s="30">
        <f t="shared" si="6"/>
        <v>0.22350427755002045</v>
      </c>
      <c r="V444" s="37">
        <f>($G$4^T444-1)*Simulador!$H$5</f>
        <v>98.308333279981667</v>
      </c>
    </row>
    <row r="445" spans="20:22" x14ac:dyDescent="0.2">
      <c r="T445" s="31">
        <v>443</v>
      </c>
      <c r="U445" s="30">
        <f t="shared" si="6"/>
        <v>0.22350922443959576</v>
      </c>
      <c r="V445" s="37">
        <f>($G$4^T445-1)*Simulador!$H$5</f>
        <v>98.531842504421263</v>
      </c>
    </row>
    <row r="446" spans="20:22" x14ac:dyDescent="0.2">
      <c r="T446" s="31">
        <v>444</v>
      </c>
      <c r="U446" s="30">
        <f t="shared" si="6"/>
        <v>0.22351417144462005</v>
      </c>
      <c r="V446" s="37">
        <f>($G$4^T446-1)*Simulador!$H$5</f>
        <v>98.755356675865883</v>
      </c>
    </row>
    <row r="447" spans="20:22" x14ac:dyDescent="0.2">
      <c r="T447" s="31">
        <v>445</v>
      </c>
      <c r="U447" s="30">
        <f t="shared" si="6"/>
        <v>0.22351911856065954</v>
      </c>
      <c r="V447" s="37">
        <f>($G$4^T447-1)*Simulador!$H$5</f>
        <v>98.978875794426543</v>
      </c>
    </row>
    <row r="448" spans="20:22" x14ac:dyDescent="0.2">
      <c r="T448" s="31">
        <v>446</v>
      </c>
      <c r="U448" s="30">
        <f t="shared" si="6"/>
        <v>0.22352406578552575</v>
      </c>
      <c r="V448" s="37">
        <f>($G$4^T448-1)*Simulador!$H$5</f>
        <v>99.202399860212068</v>
      </c>
    </row>
    <row r="449" spans="20:22" x14ac:dyDescent="0.2">
      <c r="T449" s="31">
        <v>447</v>
      </c>
      <c r="U449" s="30">
        <f t="shared" si="6"/>
        <v>0.22352901311694495</v>
      </c>
      <c r="V449" s="37">
        <f>($G$4^T449-1)*Simulador!$H$5</f>
        <v>99.425928873329013</v>
      </c>
    </row>
    <row r="450" spans="20:22" x14ac:dyDescent="0.2">
      <c r="T450" s="31">
        <v>448</v>
      </c>
      <c r="U450" s="30">
        <f t="shared" si="6"/>
        <v>0.22353396055274288</v>
      </c>
      <c r="V450" s="37">
        <f>($G$4^T450-1)*Simulador!$H$5</f>
        <v>99.649462833881756</v>
      </c>
    </row>
    <row r="451" spans="20:22" x14ac:dyDescent="0.2">
      <c r="T451" s="31">
        <v>449</v>
      </c>
      <c r="U451" s="30">
        <f t="shared" si="6"/>
        <v>0.2235389081106689</v>
      </c>
      <c r="V451" s="37">
        <f>($G$4^T451-1)*Simulador!$H$5</f>
        <v>99.873001741992425</v>
      </c>
    </row>
    <row r="452" spans="20:22" x14ac:dyDescent="0.2">
      <c r="T452" s="31">
        <v>450</v>
      </c>
      <c r="U452" s="30">
        <f t="shared" si="6"/>
        <v>0.22354385577072833</v>
      </c>
      <c r="V452" s="37">
        <f>($G$4^T452-1)*Simulador!$H$5</f>
        <v>100.09654559776315</v>
      </c>
    </row>
    <row r="453" spans="20:22" x14ac:dyDescent="0.2">
      <c r="T453" s="31">
        <v>451</v>
      </c>
      <c r="U453" s="30">
        <f t="shared" ref="U453:U516" si="7">+V453-V452</f>
        <v>0.22354880353958606</v>
      </c>
      <c r="V453" s="37">
        <f>($G$4^T453-1)*Simulador!$H$5</f>
        <v>100.32009440130274</v>
      </c>
    </row>
    <row r="454" spans="20:22" x14ac:dyDescent="0.2">
      <c r="T454" s="31">
        <v>452</v>
      </c>
      <c r="U454" s="30">
        <f t="shared" si="7"/>
        <v>0.2235537514194732</v>
      </c>
      <c r="V454" s="37">
        <f>($G$4^T454-1)*Simulador!$H$5</f>
        <v>100.54364815272221</v>
      </c>
    </row>
    <row r="455" spans="20:22" x14ac:dyDescent="0.2">
      <c r="T455" s="31">
        <v>453</v>
      </c>
      <c r="U455" s="30">
        <f t="shared" si="7"/>
        <v>0.22355869941480933</v>
      </c>
      <c r="V455" s="37">
        <f>($G$4^T455-1)*Simulador!$H$5</f>
        <v>100.76720685213702</v>
      </c>
    </row>
    <row r="456" spans="20:22" x14ac:dyDescent="0.2">
      <c r="T456" s="31">
        <v>454</v>
      </c>
      <c r="U456" s="30">
        <f t="shared" si="7"/>
        <v>0.22356364751009039</v>
      </c>
      <c r="V456" s="37">
        <f>($G$4^T456-1)*Simulador!$H$5</f>
        <v>100.99077049964711</v>
      </c>
    </row>
    <row r="457" spans="20:22" x14ac:dyDescent="0.2">
      <c r="T457" s="31">
        <v>455</v>
      </c>
      <c r="U457" s="30">
        <f t="shared" si="7"/>
        <v>0.22356859571858934</v>
      </c>
      <c r="V457" s="37">
        <f>($G$4^T457-1)*Simulador!$H$5</f>
        <v>101.2143390953657</v>
      </c>
    </row>
    <row r="458" spans="20:22" x14ac:dyDescent="0.2">
      <c r="T458" s="31">
        <v>456</v>
      </c>
      <c r="U458" s="30">
        <f t="shared" si="7"/>
        <v>0.2235735440336839</v>
      </c>
      <c r="V458" s="37">
        <f>($G$4^T458-1)*Simulador!$H$5</f>
        <v>101.43791263939939</v>
      </c>
    </row>
    <row r="459" spans="20:22" x14ac:dyDescent="0.2">
      <c r="T459" s="31">
        <v>457</v>
      </c>
      <c r="U459" s="30">
        <f t="shared" si="7"/>
        <v>0.22357849246645856</v>
      </c>
      <c r="V459" s="37">
        <f>($G$4^T459-1)*Simulador!$H$5</f>
        <v>101.66149113186584</v>
      </c>
    </row>
    <row r="460" spans="20:22" x14ac:dyDescent="0.2">
      <c r="T460" s="31">
        <v>458</v>
      </c>
      <c r="U460" s="30">
        <f t="shared" si="7"/>
        <v>0.22358344100136662</v>
      </c>
      <c r="V460" s="37">
        <f>($G$4^T460-1)*Simulador!$H$5</f>
        <v>101.88507457286721</v>
      </c>
    </row>
    <row r="461" spans="20:22" x14ac:dyDescent="0.2">
      <c r="T461" s="31">
        <v>459</v>
      </c>
      <c r="U461" s="30">
        <f t="shared" si="7"/>
        <v>0.2235883896517521</v>
      </c>
      <c r="V461" s="37">
        <f>($G$4^T461-1)*Simulador!$H$5</f>
        <v>102.10866296251896</v>
      </c>
    </row>
    <row r="462" spans="20:22" x14ac:dyDescent="0.2">
      <c r="T462" s="31">
        <v>460</v>
      </c>
      <c r="U462" s="30">
        <f t="shared" si="7"/>
        <v>0.22359333840205409</v>
      </c>
      <c r="V462" s="37">
        <f>($G$4^T462-1)*Simulador!$H$5</f>
        <v>102.33225630092102</v>
      </c>
    </row>
    <row r="463" spans="20:22" x14ac:dyDescent="0.2">
      <c r="T463" s="31">
        <v>461</v>
      </c>
      <c r="U463" s="30">
        <f t="shared" si="7"/>
        <v>0.22359828727448416</v>
      </c>
      <c r="V463" s="37">
        <f>($G$4^T463-1)*Simulador!$H$5</f>
        <v>102.5558545881955</v>
      </c>
    </row>
    <row r="464" spans="20:22" x14ac:dyDescent="0.2">
      <c r="T464" s="31">
        <v>462</v>
      </c>
      <c r="U464" s="30">
        <f t="shared" si="7"/>
        <v>0.22360323624903344</v>
      </c>
      <c r="V464" s="37">
        <f>($G$4^T464-1)*Simulador!$H$5</f>
        <v>102.77945782444453</v>
      </c>
    </row>
    <row r="465" spans="20:22" x14ac:dyDescent="0.2">
      <c r="T465" s="31">
        <v>463</v>
      </c>
      <c r="U465" s="30">
        <f t="shared" si="7"/>
        <v>0.22360818533017834</v>
      </c>
      <c r="V465" s="37">
        <f>($G$4^T465-1)*Simulador!$H$5</f>
        <v>103.00306600977471</v>
      </c>
    </row>
    <row r="466" spans="20:22" x14ac:dyDescent="0.2">
      <c r="T466" s="31">
        <v>464</v>
      </c>
      <c r="U466" s="30">
        <f t="shared" si="7"/>
        <v>0.22361313452235265</v>
      </c>
      <c r="V466" s="37">
        <f>($G$4^T466-1)*Simulador!$H$5</f>
        <v>103.22667914429707</v>
      </c>
    </row>
    <row r="467" spans="20:22" x14ac:dyDescent="0.2">
      <c r="T467" s="31">
        <v>465</v>
      </c>
      <c r="U467" s="30">
        <f t="shared" si="7"/>
        <v>0.22361808382997594</v>
      </c>
      <c r="V467" s="37">
        <f>($G$4^T467-1)*Simulador!$H$5</f>
        <v>103.45029722812704</v>
      </c>
    </row>
    <row r="468" spans="20:22" x14ac:dyDescent="0.2">
      <c r="T468" s="31">
        <v>466</v>
      </c>
      <c r="U468" s="30">
        <f t="shared" si="7"/>
        <v>0.22362303324419486</v>
      </c>
      <c r="V468" s="37">
        <f>($G$4^T468-1)*Simulador!$H$5</f>
        <v>103.67392026137124</v>
      </c>
    </row>
    <row r="469" spans="20:22" x14ac:dyDescent="0.2">
      <c r="T469" s="31">
        <v>467</v>
      </c>
      <c r="U469" s="30">
        <f t="shared" si="7"/>
        <v>0.22362798277164586</v>
      </c>
      <c r="V469" s="37">
        <f>($G$4^T469-1)*Simulador!$H$5</f>
        <v>103.89754824414288</v>
      </c>
    </row>
    <row r="470" spans="20:22" x14ac:dyDescent="0.2">
      <c r="T470" s="31">
        <v>468</v>
      </c>
      <c r="U470" s="30">
        <f t="shared" si="7"/>
        <v>0.2236329323945796</v>
      </c>
      <c r="V470" s="37">
        <f>($G$4^T470-1)*Simulador!$H$5</f>
        <v>104.12118117653746</v>
      </c>
    </row>
    <row r="471" spans="20:22" x14ac:dyDescent="0.2">
      <c r="T471" s="31">
        <v>469</v>
      </c>
      <c r="U471" s="30">
        <f t="shared" si="7"/>
        <v>0.22363788214407521</v>
      </c>
      <c r="V471" s="37">
        <f>($G$4^T471-1)*Simulador!$H$5</f>
        <v>104.34481905868154</v>
      </c>
    </row>
    <row r="472" spans="20:22" x14ac:dyDescent="0.2">
      <c r="T472" s="31">
        <v>470</v>
      </c>
      <c r="U472" s="30">
        <f t="shared" si="7"/>
        <v>0.22364283199350155</v>
      </c>
      <c r="V472" s="37">
        <f>($G$4^T472-1)*Simulador!$H$5</f>
        <v>104.56846189067504</v>
      </c>
    </row>
    <row r="473" spans="20:22" x14ac:dyDescent="0.2">
      <c r="T473" s="31">
        <v>471</v>
      </c>
      <c r="U473" s="30">
        <f t="shared" si="7"/>
        <v>0.22364778195394308</v>
      </c>
      <c r="V473" s="37">
        <f>($G$4^T473-1)*Simulador!$H$5</f>
        <v>104.79210967262898</v>
      </c>
    </row>
    <row r="474" spans="20:22" x14ac:dyDescent="0.2">
      <c r="T474" s="31">
        <v>472</v>
      </c>
      <c r="U474" s="30">
        <f t="shared" si="7"/>
        <v>0.22365273202539981</v>
      </c>
      <c r="V474" s="37">
        <f>($G$4^T474-1)*Simulador!$H$5</f>
        <v>105.01576240465438</v>
      </c>
    </row>
    <row r="475" spans="20:22" x14ac:dyDescent="0.2">
      <c r="T475" s="31">
        <v>473</v>
      </c>
      <c r="U475" s="30">
        <f t="shared" si="7"/>
        <v>0.22365768220566906</v>
      </c>
      <c r="V475" s="37">
        <f>($G$4^T475-1)*Simulador!$H$5</f>
        <v>105.23942008686005</v>
      </c>
    </row>
    <row r="476" spans="20:22" x14ac:dyDescent="0.2">
      <c r="T476" s="31">
        <v>474</v>
      </c>
      <c r="U476" s="30">
        <f t="shared" si="7"/>
        <v>0.22366263249695351</v>
      </c>
      <c r="V476" s="37">
        <f>($G$4^T476-1)*Simulador!$H$5</f>
        <v>105.463082719357</v>
      </c>
    </row>
    <row r="477" spans="20:22" x14ac:dyDescent="0.2">
      <c r="T477" s="31">
        <v>475</v>
      </c>
      <c r="U477" s="30">
        <f t="shared" si="7"/>
        <v>0.22366758289705047</v>
      </c>
      <c r="V477" s="37">
        <f>($G$4^T477-1)*Simulador!$H$5</f>
        <v>105.68675030225405</v>
      </c>
    </row>
    <row r="478" spans="20:22" x14ac:dyDescent="0.2">
      <c r="T478" s="31">
        <v>476</v>
      </c>
      <c r="U478" s="30">
        <f t="shared" si="7"/>
        <v>0.22367253340149773</v>
      </c>
      <c r="V478" s="37">
        <f>($G$4^T478-1)*Simulador!$H$5</f>
        <v>105.91042283565555</v>
      </c>
    </row>
    <row r="479" spans="20:22" x14ac:dyDescent="0.2">
      <c r="T479" s="31">
        <v>477</v>
      </c>
      <c r="U479" s="30">
        <f t="shared" si="7"/>
        <v>0.22367748402807308</v>
      </c>
      <c r="V479" s="37">
        <f>($G$4^T479-1)*Simulador!$H$5</f>
        <v>106.13410031968363</v>
      </c>
    </row>
    <row r="480" spans="20:22" x14ac:dyDescent="0.2">
      <c r="T480" s="31">
        <v>478</v>
      </c>
      <c r="U480" s="30">
        <f t="shared" si="7"/>
        <v>0.22368243475011695</v>
      </c>
      <c r="V480" s="37">
        <f>($G$4^T480-1)*Simulador!$H$5</f>
        <v>106.35778275443374</v>
      </c>
    </row>
    <row r="481" spans="20:22" x14ac:dyDescent="0.2">
      <c r="T481" s="31">
        <v>479</v>
      </c>
      <c r="U481" s="30">
        <f t="shared" si="7"/>
        <v>0.22368738559208623</v>
      </c>
      <c r="V481" s="37">
        <f>($G$4^T481-1)*Simulador!$H$5</f>
        <v>106.58147014002583</v>
      </c>
    </row>
    <row r="482" spans="20:22" x14ac:dyDescent="0.2">
      <c r="T482" s="31">
        <v>480</v>
      </c>
      <c r="U482" s="30">
        <f t="shared" si="7"/>
        <v>0.22369233653397202</v>
      </c>
      <c r="V482" s="37">
        <f>($G$4^T482-1)*Simulador!$H$5</f>
        <v>106.8051624765598</v>
      </c>
    </row>
    <row r="483" spans="20:22" x14ac:dyDescent="0.2">
      <c r="T483" s="31">
        <v>481</v>
      </c>
      <c r="U483" s="30">
        <f t="shared" si="7"/>
        <v>0.2236972875957548</v>
      </c>
      <c r="V483" s="37">
        <f>($G$4^T483-1)*Simulador!$H$5</f>
        <v>107.02885976415556</v>
      </c>
    </row>
    <row r="484" spans="20:22" x14ac:dyDescent="0.2">
      <c r="T484" s="31">
        <v>482</v>
      </c>
      <c r="U484" s="30">
        <f t="shared" si="7"/>
        <v>0.22370223875967099</v>
      </c>
      <c r="V484" s="37">
        <f>($G$4^T484-1)*Simulador!$H$5</f>
        <v>107.25256200291523</v>
      </c>
    </row>
    <row r="485" spans="20:22" x14ac:dyDescent="0.2">
      <c r="T485" s="31">
        <v>483</v>
      </c>
      <c r="U485" s="30">
        <f t="shared" si="7"/>
        <v>0.22370719003905037</v>
      </c>
      <c r="V485" s="37">
        <f>($G$4^T485-1)*Simulador!$H$5</f>
        <v>107.47626919295428</v>
      </c>
    </row>
    <row r="486" spans="20:22" x14ac:dyDescent="0.2">
      <c r="T486" s="31">
        <v>484</v>
      </c>
      <c r="U486" s="30">
        <f t="shared" si="7"/>
        <v>0.22371214142724227</v>
      </c>
      <c r="V486" s="37">
        <f>($G$4^T486-1)*Simulador!$H$5</f>
        <v>107.69998133438152</v>
      </c>
    </row>
    <row r="487" spans="20:22" x14ac:dyDescent="0.2">
      <c r="T487" s="31">
        <v>485</v>
      </c>
      <c r="U487" s="30">
        <f t="shared" si="7"/>
        <v>0.22371709291758179</v>
      </c>
      <c r="V487" s="37">
        <f>($G$4^T487-1)*Simulador!$H$5</f>
        <v>107.9236984272991</v>
      </c>
    </row>
    <row r="488" spans="20:22" x14ac:dyDescent="0.2">
      <c r="T488" s="31">
        <v>486</v>
      </c>
      <c r="U488" s="30">
        <f t="shared" si="7"/>
        <v>0.2237220445211392</v>
      </c>
      <c r="V488" s="37">
        <f>($G$4^T488-1)*Simulador!$H$5</f>
        <v>108.14742047182024</v>
      </c>
    </row>
    <row r="489" spans="20:22" x14ac:dyDescent="0.2">
      <c r="T489" s="31">
        <v>487</v>
      </c>
      <c r="U489" s="30">
        <f t="shared" si="7"/>
        <v>0.22372699624018821</v>
      </c>
      <c r="V489" s="37">
        <f>($G$4^T489-1)*Simulador!$H$5</f>
        <v>108.37114746806043</v>
      </c>
    </row>
    <row r="490" spans="20:22" x14ac:dyDescent="0.2">
      <c r="T490" s="31">
        <v>488</v>
      </c>
      <c r="U490" s="30">
        <f t="shared" si="7"/>
        <v>0.22373194805913954</v>
      </c>
      <c r="V490" s="37">
        <f>($G$4^T490-1)*Simulador!$H$5</f>
        <v>108.59487941611957</v>
      </c>
    </row>
    <row r="491" spans="20:22" x14ac:dyDescent="0.2">
      <c r="T491" s="31">
        <v>489</v>
      </c>
      <c r="U491" s="30">
        <f t="shared" si="7"/>
        <v>0.22373689999798785</v>
      </c>
      <c r="V491" s="37">
        <f>($G$4^T491-1)*Simulador!$H$5</f>
        <v>108.81861631611756</v>
      </c>
    </row>
    <row r="492" spans="20:22" x14ac:dyDescent="0.2">
      <c r="T492" s="31">
        <v>490</v>
      </c>
      <c r="U492" s="30">
        <f t="shared" si="7"/>
        <v>0.22374185203676689</v>
      </c>
      <c r="V492" s="37">
        <f>($G$4^T492-1)*Simulador!$H$5</f>
        <v>109.04235816815432</v>
      </c>
    </row>
    <row r="493" spans="20:22" x14ac:dyDescent="0.2">
      <c r="T493" s="31">
        <v>491</v>
      </c>
      <c r="U493" s="30">
        <f t="shared" si="7"/>
        <v>0.22374680419768822</v>
      </c>
      <c r="V493" s="37">
        <f>($G$4^T493-1)*Simulador!$H$5</f>
        <v>109.26610497235201</v>
      </c>
    </row>
    <row r="494" spans="20:22" x14ac:dyDescent="0.2">
      <c r="T494" s="31">
        <v>492</v>
      </c>
      <c r="U494" s="30">
        <f t="shared" si="7"/>
        <v>0.22375175645183276</v>
      </c>
      <c r="V494" s="37">
        <f>($G$4^T494-1)*Simulador!$H$5</f>
        <v>109.48985672880384</v>
      </c>
    </row>
    <row r="495" spans="20:22" x14ac:dyDescent="0.2">
      <c r="T495" s="31">
        <v>493</v>
      </c>
      <c r="U495" s="30">
        <f t="shared" si="7"/>
        <v>0.2237567088303507</v>
      </c>
      <c r="V495" s="37">
        <f>($G$4^T495-1)*Simulador!$H$5</f>
        <v>109.71361343763419</v>
      </c>
    </row>
    <row r="496" spans="20:22" x14ac:dyDescent="0.2">
      <c r="T496" s="31">
        <v>494</v>
      </c>
      <c r="U496" s="30">
        <f t="shared" si="7"/>
        <v>0.22376166130877095</v>
      </c>
      <c r="V496" s="37">
        <f>($G$4^T496-1)*Simulador!$H$5</f>
        <v>109.93737509894297</v>
      </c>
    </row>
    <row r="497" spans="20:22" x14ac:dyDescent="0.2">
      <c r="T497" s="31">
        <v>495</v>
      </c>
      <c r="U497" s="30">
        <f t="shared" si="7"/>
        <v>0.22376661390266861</v>
      </c>
      <c r="V497" s="37">
        <f>($G$4^T497-1)*Simulador!$H$5</f>
        <v>110.16114171284563</v>
      </c>
    </row>
    <row r="498" spans="20:22" x14ac:dyDescent="0.2">
      <c r="T498" s="31">
        <v>496</v>
      </c>
      <c r="U498" s="30">
        <f t="shared" si="7"/>
        <v>0.22377156659648278</v>
      </c>
      <c r="V498" s="37">
        <f>($G$4^T498-1)*Simulador!$H$5</f>
        <v>110.38491327944212</v>
      </c>
    </row>
    <row r="499" spans="20:22" x14ac:dyDescent="0.2">
      <c r="T499" s="31">
        <v>497</v>
      </c>
      <c r="U499" s="30">
        <f t="shared" si="7"/>
        <v>0.22377651941462773</v>
      </c>
      <c r="V499" s="37">
        <f>($G$4^T499-1)*Simulador!$H$5</f>
        <v>110.60868979885674</v>
      </c>
    </row>
    <row r="500" spans="20:22" x14ac:dyDescent="0.2">
      <c r="T500" s="31">
        <v>498</v>
      </c>
      <c r="U500" s="30">
        <f t="shared" si="7"/>
        <v>0.22378147233048651</v>
      </c>
      <c r="V500" s="37">
        <f>($G$4^T500-1)*Simulador!$H$5</f>
        <v>110.83247127118723</v>
      </c>
    </row>
    <row r="501" spans="20:22" x14ac:dyDescent="0.2">
      <c r="T501" s="31">
        <v>499</v>
      </c>
      <c r="U501" s="30">
        <f t="shared" si="7"/>
        <v>0.22378642536402538</v>
      </c>
      <c r="V501" s="37">
        <f>($G$4^T501-1)*Simulador!$H$5</f>
        <v>111.05625769655126</v>
      </c>
    </row>
    <row r="502" spans="20:22" x14ac:dyDescent="0.2">
      <c r="T502" s="31">
        <v>500</v>
      </c>
      <c r="U502" s="30">
        <f t="shared" si="7"/>
        <v>0.22379137850191455</v>
      </c>
      <c r="V502" s="37">
        <f>($G$4^T502-1)*Simulador!$H$5</f>
        <v>111.28004907505317</v>
      </c>
    </row>
    <row r="503" spans="20:22" x14ac:dyDescent="0.2">
      <c r="T503" s="31">
        <v>501</v>
      </c>
      <c r="U503" s="30">
        <f t="shared" si="7"/>
        <v>0.22379633175307845</v>
      </c>
      <c r="V503" s="37">
        <f>($G$4^T503-1)*Simulador!$H$5</f>
        <v>111.50384540680625</v>
      </c>
    </row>
    <row r="504" spans="20:22" x14ac:dyDescent="0.2">
      <c r="T504" s="31">
        <v>502</v>
      </c>
      <c r="U504" s="30">
        <f t="shared" si="7"/>
        <v>0.22380128511079533</v>
      </c>
      <c r="V504" s="37">
        <f>($G$4^T504-1)*Simulador!$H$5</f>
        <v>111.72764669191704</v>
      </c>
    </row>
    <row r="505" spans="20:22" x14ac:dyDescent="0.2">
      <c r="T505" s="31">
        <v>503</v>
      </c>
      <c r="U505" s="30">
        <f t="shared" si="7"/>
        <v>0.22380623857731052</v>
      </c>
      <c r="V505" s="37">
        <f>($G$4^T505-1)*Simulador!$H$5</f>
        <v>111.95145293049436</v>
      </c>
    </row>
    <row r="506" spans="20:22" x14ac:dyDescent="0.2">
      <c r="T506" s="31">
        <v>504</v>
      </c>
      <c r="U506" s="30">
        <f t="shared" si="7"/>
        <v>0.22381119215486933</v>
      </c>
      <c r="V506" s="37">
        <f>($G$4^T506-1)*Simulador!$H$5</f>
        <v>112.17526412264922</v>
      </c>
    </row>
    <row r="507" spans="20:22" x14ac:dyDescent="0.2">
      <c r="T507" s="31">
        <v>505</v>
      </c>
      <c r="U507" s="30">
        <f t="shared" si="7"/>
        <v>0.22381614584566023</v>
      </c>
      <c r="V507" s="37">
        <f>($G$4^T507-1)*Simulador!$H$5</f>
        <v>112.39908026849488</v>
      </c>
    </row>
    <row r="508" spans="20:22" x14ac:dyDescent="0.2">
      <c r="T508" s="31">
        <v>506</v>
      </c>
      <c r="U508" s="30">
        <f t="shared" si="7"/>
        <v>0.22382109964301833</v>
      </c>
      <c r="V508" s="37">
        <f>($G$4^T508-1)*Simulador!$H$5</f>
        <v>112.6229013681379</v>
      </c>
    </row>
    <row r="509" spans="20:22" x14ac:dyDescent="0.2">
      <c r="T509" s="31">
        <v>507</v>
      </c>
      <c r="U509" s="30">
        <f t="shared" si="7"/>
        <v>0.22382605354698626</v>
      </c>
      <c r="V509" s="37">
        <f>($G$4^T509-1)*Simulador!$H$5</f>
        <v>112.84672742168489</v>
      </c>
    </row>
    <row r="510" spans="20:22" x14ac:dyDescent="0.2">
      <c r="T510" s="31">
        <v>508</v>
      </c>
      <c r="U510" s="30">
        <f t="shared" si="7"/>
        <v>0.22383100756195518</v>
      </c>
      <c r="V510" s="37">
        <f>($G$4^T510-1)*Simulador!$H$5</f>
        <v>113.07055842924684</v>
      </c>
    </row>
    <row r="511" spans="20:22" x14ac:dyDescent="0.2">
      <c r="T511" s="31">
        <v>509</v>
      </c>
      <c r="U511" s="30">
        <f t="shared" si="7"/>
        <v>0.22383596169684949</v>
      </c>
      <c r="V511" s="37">
        <f>($G$4^T511-1)*Simulador!$H$5</f>
        <v>113.29439439094369</v>
      </c>
    </row>
    <row r="512" spans="20:22" x14ac:dyDescent="0.2">
      <c r="T512" s="31">
        <v>510</v>
      </c>
      <c r="U512" s="30">
        <f t="shared" si="7"/>
        <v>0.22384091592718391</v>
      </c>
      <c r="V512" s="37">
        <f>($G$4^T512-1)*Simulador!$H$5</f>
        <v>113.51823530687088</v>
      </c>
    </row>
    <row r="513" spans="20:22" x14ac:dyDescent="0.2">
      <c r="T513" s="31">
        <v>511</v>
      </c>
      <c r="U513" s="30">
        <f t="shared" si="7"/>
        <v>0.22384587027747216</v>
      </c>
      <c r="V513" s="37">
        <f>($G$4^T513-1)*Simulador!$H$5</f>
        <v>113.74208117714835</v>
      </c>
    </row>
    <row r="514" spans="20:22" x14ac:dyDescent="0.2">
      <c r="T514" s="31">
        <v>512</v>
      </c>
      <c r="U514" s="30">
        <f t="shared" si="7"/>
        <v>0.22385082472098361</v>
      </c>
      <c r="V514" s="37">
        <f>($G$4^T514-1)*Simulador!$H$5</f>
        <v>113.96593200186933</v>
      </c>
    </row>
    <row r="515" spans="20:22" x14ac:dyDescent="0.2">
      <c r="T515" s="31">
        <v>513</v>
      </c>
      <c r="U515" s="30">
        <f t="shared" si="7"/>
        <v>0.22385577929328804</v>
      </c>
      <c r="V515" s="37">
        <f>($G$4^T515-1)*Simulador!$H$5</f>
        <v>114.18978778116262</v>
      </c>
    </row>
    <row r="516" spans="20:22" x14ac:dyDescent="0.2">
      <c r="T516" s="31">
        <v>514</v>
      </c>
      <c r="U516" s="30">
        <f t="shared" si="7"/>
        <v>0.22386073396774009</v>
      </c>
      <c r="V516" s="37">
        <f>($G$4^T516-1)*Simulador!$H$5</f>
        <v>114.41364851513036</v>
      </c>
    </row>
    <row r="517" spans="20:22" x14ac:dyDescent="0.2">
      <c r="T517" s="31">
        <v>515</v>
      </c>
      <c r="U517" s="30">
        <f t="shared" ref="U517:U580" si="8">+V517-V516</f>
        <v>0.22386568875320734</v>
      </c>
      <c r="V517" s="37">
        <f>($G$4^T517-1)*Simulador!$H$5</f>
        <v>114.63751420388357</v>
      </c>
    </row>
    <row r="518" spans="20:22" x14ac:dyDescent="0.2">
      <c r="T518" s="31">
        <v>516</v>
      </c>
      <c r="U518" s="30">
        <f t="shared" si="8"/>
        <v>0.22387064364527021</v>
      </c>
      <c r="V518" s="37">
        <f>($G$4^T518-1)*Simulador!$H$5</f>
        <v>114.86138484752884</v>
      </c>
    </row>
    <row r="519" spans="20:22" x14ac:dyDescent="0.2">
      <c r="T519" s="31">
        <v>517</v>
      </c>
      <c r="U519" s="30">
        <f t="shared" si="8"/>
        <v>0.22387559865278206</v>
      </c>
      <c r="V519" s="37">
        <f>($G$4^T519-1)*Simulador!$H$5</f>
        <v>115.08526044618162</v>
      </c>
    </row>
    <row r="520" spans="20:22" x14ac:dyDescent="0.2">
      <c r="T520" s="31">
        <v>518</v>
      </c>
      <c r="U520" s="30">
        <f t="shared" si="8"/>
        <v>0.22388055376242733</v>
      </c>
      <c r="V520" s="37">
        <f>($G$4^T520-1)*Simulador!$H$5</f>
        <v>115.30914099994405</v>
      </c>
    </row>
    <row r="521" spans="20:22" x14ac:dyDescent="0.2">
      <c r="T521" s="31">
        <v>519</v>
      </c>
      <c r="U521" s="30">
        <f t="shared" si="8"/>
        <v>0.2238855089853331</v>
      </c>
      <c r="V521" s="37">
        <f>($G$4^T521-1)*Simulador!$H$5</f>
        <v>115.53302650892938</v>
      </c>
    </row>
    <row r="522" spans="20:22" x14ac:dyDescent="0.2">
      <c r="T522" s="31">
        <v>520</v>
      </c>
      <c r="U522" s="30">
        <f t="shared" si="8"/>
        <v>0.22389046431703719</v>
      </c>
      <c r="V522" s="37">
        <f>($G$4^T522-1)*Simulador!$H$5</f>
        <v>115.75691697324642</v>
      </c>
    </row>
    <row r="523" spans="20:22" x14ac:dyDescent="0.2">
      <c r="T523" s="31">
        <v>521</v>
      </c>
      <c r="U523" s="30">
        <f t="shared" si="8"/>
        <v>0.22389541976197336</v>
      </c>
      <c r="V523" s="37">
        <f>($G$4^T523-1)*Simulador!$H$5</f>
        <v>115.98081239300839</v>
      </c>
    </row>
    <row r="524" spans="20:22" x14ac:dyDescent="0.2">
      <c r="T524" s="31">
        <v>522</v>
      </c>
      <c r="U524" s="30">
        <f t="shared" si="8"/>
        <v>0.22390037531127405</v>
      </c>
      <c r="V524" s="37">
        <f>($G$4^T524-1)*Simulador!$H$5</f>
        <v>116.20471276831967</v>
      </c>
    </row>
    <row r="525" spans="20:22" x14ac:dyDescent="0.2">
      <c r="T525" s="31">
        <v>523</v>
      </c>
      <c r="U525" s="30">
        <f t="shared" si="8"/>
        <v>0.22390533097605214</v>
      </c>
      <c r="V525" s="37">
        <f>($G$4^T525-1)*Simulador!$H$5</f>
        <v>116.42861809929572</v>
      </c>
    </row>
    <row r="526" spans="20:22" x14ac:dyDescent="0.2">
      <c r="T526" s="31">
        <v>524</v>
      </c>
      <c r="U526" s="30">
        <f t="shared" si="8"/>
        <v>0.22391028674296365</v>
      </c>
      <c r="V526" s="37">
        <f>($G$4^T526-1)*Simulador!$H$5</f>
        <v>116.65252838603868</v>
      </c>
    </row>
    <row r="527" spans="20:22" x14ac:dyDescent="0.2">
      <c r="T527" s="31">
        <v>525</v>
      </c>
      <c r="U527" s="30">
        <f t="shared" si="8"/>
        <v>0.22391524262977214</v>
      </c>
      <c r="V527" s="37">
        <f>($G$4^T527-1)*Simulador!$H$5</f>
        <v>116.87644362866845</v>
      </c>
    </row>
    <row r="528" spans="20:22" x14ac:dyDescent="0.2">
      <c r="T528" s="31">
        <v>526</v>
      </c>
      <c r="U528" s="30">
        <f t="shared" si="8"/>
        <v>0.22392019861649715</v>
      </c>
      <c r="V528" s="37">
        <f>($G$4^T528-1)*Simulador!$H$5</f>
        <v>117.10036382728495</v>
      </c>
    </row>
    <row r="529" spans="20:22" x14ac:dyDescent="0.2">
      <c r="T529" s="31">
        <v>527</v>
      </c>
      <c r="U529" s="30">
        <f t="shared" si="8"/>
        <v>0.22392515472091645</v>
      </c>
      <c r="V529" s="37">
        <f>($G$4^T529-1)*Simulador!$H$5</f>
        <v>117.32428898200587</v>
      </c>
    </row>
    <row r="530" spans="20:22" x14ac:dyDescent="0.2">
      <c r="T530" s="31">
        <v>528</v>
      </c>
      <c r="U530" s="30">
        <f t="shared" si="8"/>
        <v>0.22393011092302118</v>
      </c>
      <c r="V530" s="37">
        <f>($G$4^T530-1)*Simulador!$H$5</f>
        <v>117.54821909292889</v>
      </c>
    </row>
    <row r="531" spans="20:22" x14ac:dyDescent="0.2">
      <c r="T531" s="31">
        <v>529</v>
      </c>
      <c r="U531" s="30">
        <f t="shared" si="8"/>
        <v>0.2239350672494993</v>
      </c>
      <c r="V531" s="37">
        <f>($G$4^T531-1)*Simulador!$H$5</f>
        <v>117.77215416017839</v>
      </c>
    </row>
    <row r="532" spans="20:22" x14ac:dyDescent="0.2">
      <c r="T532" s="31">
        <v>530</v>
      </c>
      <c r="U532" s="30">
        <f t="shared" si="8"/>
        <v>0.22394002367587973</v>
      </c>
      <c r="V532" s="37">
        <f>($G$4^T532-1)*Simulador!$H$5</f>
        <v>117.99609418385427</v>
      </c>
    </row>
    <row r="533" spans="20:22" x14ac:dyDescent="0.2">
      <c r="T533" s="31">
        <v>531</v>
      </c>
      <c r="U533" s="30">
        <f t="shared" si="8"/>
        <v>0.22394498021770914</v>
      </c>
      <c r="V533" s="37">
        <f>($G$4^T533-1)*Simulador!$H$5</f>
        <v>118.22003916407198</v>
      </c>
    </row>
    <row r="534" spans="20:22" x14ac:dyDescent="0.2">
      <c r="T534" s="31">
        <v>532</v>
      </c>
      <c r="U534" s="30">
        <f t="shared" si="8"/>
        <v>0.22394993686391729</v>
      </c>
      <c r="V534" s="37">
        <f>($G$4^T534-1)*Simulador!$H$5</f>
        <v>118.44398910093589</v>
      </c>
    </row>
    <row r="535" spans="20:22" x14ac:dyDescent="0.2">
      <c r="T535" s="31">
        <v>533</v>
      </c>
      <c r="U535" s="30">
        <f t="shared" si="8"/>
        <v>0.22395489362558862</v>
      </c>
      <c r="V535" s="37">
        <f>($G$4^T535-1)*Simulador!$H$5</f>
        <v>118.66794399456148</v>
      </c>
    </row>
    <row r="536" spans="20:22" x14ac:dyDescent="0.2">
      <c r="T536" s="31">
        <v>534</v>
      </c>
      <c r="U536" s="30">
        <f t="shared" si="8"/>
        <v>0.22395985049162448</v>
      </c>
      <c r="V536" s="37">
        <f>($G$4^T536-1)*Simulador!$H$5</f>
        <v>118.89190384505311</v>
      </c>
    </row>
    <row r="537" spans="20:22" x14ac:dyDescent="0.2">
      <c r="T537" s="31">
        <v>535</v>
      </c>
      <c r="U537" s="30">
        <f t="shared" si="8"/>
        <v>0.22396480747089242</v>
      </c>
      <c r="V537" s="37">
        <f>($G$4^T537-1)*Simulador!$H$5</f>
        <v>119.115868652524</v>
      </c>
    </row>
    <row r="538" spans="20:22" x14ac:dyDescent="0.2">
      <c r="T538" s="31">
        <v>536</v>
      </c>
      <c r="U538" s="30">
        <f t="shared" si="8"/>
        <v>0.22396976455672757</v>
      </c>
      <c r="V538" s="37">
        <f>($G$4^T538-1)*Simulador!$H$5</f>
        <v>119.33983841708073</v>
      </c>
    </row>
    <row r="539" spans="20:22" x14ac:dyDescent="0.2">
      <c r="T539" s="31">
        <v>537</v>
      </c>
      <c r="U539" s="30">
        <f t="shared" si="8"/>
        <v>0.22397472175583744</v>
      </c>
      <c r="V539" s="37">
        <f>($G$4^T539-1)*Simulador!$H$5</f>
        <v>119.56381313883657</v>
      </c>
    </row>
    <row r="540" spans="20:22" x14ac:dyDescent="0.2">
      <c r="T540" s="31">
        <v>538</v>
      </c>
      <c r="U540" s="30">
        <f t="shared" si="8"/>
        <v>0.22397967906374561</v>
      </c>
      <c r="V540" s="37">
        <f>($G$4^T540-1)*Simulador!$H$5</f>
        <v>119.78779281790031</v>
      </c>
    </row>
    <row r="541" spans="20:22" x14ac:dyDescent="0.2">
      <c r="T541" s="31">
        <v>539</v>
      </c>
      <c r="U541" s="30">
        <f t="shared" si="8"/>
        <v>0.22398463648042366</v>
      </c>
      <c r="V541" s="37">
        <f>($G$4^T541-1)*Simulador!$H$5</f>
        <v>120.01177745438073</v>
      </c>
    </row>
    <row r="542" spans="20:22" x14ac:dyDescent="0.2">
      <c r="T542" s="31">
        <v>540</v>
      </c>
      <c r="U542" s="30">
        <f t="shared" si="8"/>
        <v>0.22398959400149465</v>
      </c>
      <c r="V542" s="37">
        <f>($G$4^T542-1)*Simulador!$H$5</f>
        <v>120.23576704838223</v>
      </c>
    </row>
    <row r="543" spans="20:22" x14ac:dyDescent="0.2">
      <c r="T543" s="31">
        <v>541</v>
      </c>
      <c r="U543" s="30">
        <f t="shared" si="8"/>
        <v>0.22399455164469373</v>
      </c>
      <c r="V543" s="37">
        <f>($G$4^T543-1)*Simulador!$H$5</f>
        <v>120.45976160002692</v>
      </c>
    </row>
    <row r="544" spans="20:22" x14ac:dyDescent="0.2">
      <c r="T544" s="31">
        <v>542</v>
      </c>
      <c r="U544" s="30">
        <f t="shared" si="8"/>
        <v>0.2239995093899978</v>
      </c>
      <c r="V544" s="37">
        <f>($G$4^T544-1)*Simulador!$H$5</f>
        <v>120.68376110941692</v>
      </c>
    </row>
    <row r="545" spans="20:22" x14ac:dyDescent="0.2">
      <c r="T545" s="31">
        <v>543</v>
      </c>
      <c r="U545" s="30">
        <f t="shared" si="8"/>
        <v>0.2240044672463597</v>
      </c>
      <c r="V545" s="37">
        <f>($G$4^T545-1)*Simulador!$H$5</f>
        <v>120.90776557666328</v>
      </c>
    </row>
    <row r="546" spans="20:22" x14ac:dyDescent="0.2">
      <c r="T546" s="31">
        <v>544</v>
      </c>
      <c r="U546" s="30">
        <f t="shared" si="8"/>
        <v>0.22400942520482658</v>
      </c>
      <c r="V546" s="37">
        <f>($G$4^T546-1)*Simulador!$H$5</f>
        <v>121.13177500186811</v>
      </c>
    </row>
    <row r="547" spans="20:22" x14ac:dyDescent="0.2">
      <c r="T547" s="31">
        <v>545</v>
      </c>
      <c r="U547" s="30">
        <f t="shared" si="8"/>
        <v>0.22401438328768108</v>
      </c>
      <c r="V547" s="37">
        <f>($G$4^T547-1)*Simulador!$H$5</f>
        <v>121.35578938515579</v>
      </c>
    </row>
    <row r="548" spans="20:22" x14ac:dyDescent="0.2">
      <c r="T548" s="31">
        <v>546</v>
      </c>
      <c r="U548" s="30">
        <f t="shared" si="8"/>
        <v>0.22401934146820679</v>
      </c>
      <c r="V548" s="37">
        <f>($G$4^T548-1)*Simulador!$H$5</f>
        <v>121.57980872662399</v>
      </c>
    </row>
    <row r="549" spans="20:22" x14ac:dyDescent="0.2">
      <c r="T549" s="31">
        <v>547</v>
      </c>
      <c r="U549" s="30">
        <f t="shared" si="8"/>
        <v>0.22402429976642679</v>
      </c>
      <c r="V549" s="37">
        <f>($G$4^T549-1)*Simulador!$H$5</f>
        <v>121.80383302639042</v>
      </c>
    </row>
    <row r="550" spans="20:22" x14ac:dyDescent="0.2">
      <c r="T550" s="31">
        <v>548</v>
      </c>
      <c r="U550" s="30">
        <f t="shared" si="8"/>
        <v>0.2240292581689971</v>
      </c>
      <c r="V550" s="37">
        <f>($G$4^T550-1)*Simulador!$H$5</f>
        <v>122.02786228455942</v>
      </c>
    </row>
    <row r="551" spans="20:22" x14ac:dyDescent="0.2">
      <c r="T551" s="31">
        <v>549</v>
      </c>
      <c r="U551" s="30">
        <f t="shared" si="8"/>
        <v>0.22403421668481371</v>
      </c>
      <c r="V551" s="37">
        <f>($G$4^T551-1)*Simulador!$H$5</f>
        <v>122.25189650124423</v>
      </c>
    </row>
    <row r="552" spans="20:22" x14ac:dyDescent="0.2">
      <c r="T552" s="31">
        <v>550</v>
      </c>
      <c r="U552" s="30">
        <f t="shared" si="8"/>
        <v>0.22403917530722595</v>
      </c>
      <c r="V552" s="37">
        <f>($G$4^T552-1)*Simulador!$H$5</f>
        <v>122.47593567655146</v>
      </c>
    </row>
    <row r="553" spans="20:22" x14ac:dyDescent="0.2">
      <c r="T553" s="31">
        <v>551</v>
      </c>
      <c r="U553" s="30">
        <f t="shared" si="8"/>
        <v>0.22404413404287027</v>
      </c>
      <c r="V553" s="37">
        <f>($G$4^T553-1)*Simulador!$H$5</f>
        <v>122.69997981059433</v>
      </c>
    </row>
    <row r="554" spans="20:22" x14ac:dyDescent="0.2">
      <c r="T554" s="31">
        <v>552</v>
      </c>
      <c r="U554" s="30">
        <f t="shared" si="8"/>
        <v>0.224049092880648</v>
      </c>
      <c r="V554" s="37">
        <f>($G$4^T554-1)*Simulador!$H$5</f>
        <v>122.92402890347498</v>
      </c>
    </row>
    <row r="555" spans="20:22" x14ac:dyDescent="0.2">
      <c r="T555" s="31">
        <v>553</v>
      </c>
      <c r="U555" s="30">
        <f t="shared" si="8"/>
        <v>0.22405405184056804</v>
      </c>
      <c r="V555" s="37">
        <f>($G$4^T555-1)*Simulador!$H$5</f>
        <v>123.14808295531554</v>
      </c>
    </row>
    <row r="556" spans="20:22" x14ac:dyDescent="0.2">
      <c r="T556" s="31">
        <v>554</v>
      </c>
      <c r="U556" s="30">
        <f t="shared" si="8"/>
        <v>0.22405901090039038</v>
      </c>
      <c r="V556" s="37">
        <f>($G$4^T556-1)*Simulador!$H$5</f>
        <v>123.37214196621593</v>
      </c>
    </row>
    <row r="557" spans="20:22" x14ac:dyDescent="0.2">
      <c r="T557" s="31">
        <v>555</v>
      </c>
      <c r="U557" s="30">
        <f t="shared" si="8"/>
        <v>0.22406397007567591</v>
      </c>
      <c r="V557" s="37">
        <f>($G$4^T557-1)*Simulador!$H$5</f>
        <v>123.59620593629161</v>
      </c>
    </row>
    <row r="558" spans="20:22" x14ac:dyDescent="0.2">
      <c r="T558" s="31">
        <v>556</v>
      </c>
      <c r="U558" s="30">
        <f t="shared" si="8"/>
        <v>0.22406892935534017</v>
      </c>
      <c r="V558" s="37">
        <f>($G$4^T558-1)*Simulador!$H$5</f>
        <v>123.82027486564695</v>
      </c>
    </row>
    <row r="559" spans="20:22" x14ac:dyDescent="0.2">
      <c r="T559" s="31">
        <v>557</v>
      </c>
      <c r="U559" s="30">
        <f t="shared" si="8"/>
        <v>0.22407388875045342</v>
      </c>
      <c r="V559" s="37">
        <f>($G$4^T559-1)*Simulador!$H$5</f>
        <v>124.0443487543974</v>
      </c>
    </row>
    <row r="560" spans="20:22" x14ac:dyDescent="0.2">
      <c r="T560" s="31">
        <v>558</v>
      </c>
      <c r="U560" s="30">
        <f t="shared" si="8"/>
        <v>0.22407884825214808</v>
      </c>
      <c r="V560" s="37">
        <f>($G$4^T560-1)*Simulador!$H$5</f>
        <v>124.26842760264955</v>
      </c>
    </row>
    <row r="561" spans="20:22" x14ac:dyDescent="0.2">
      <c r="T561" s="31">
        <v>559</v>
      </c>
      <c r="U561" s="30">
        <f t="shared" si="8"/>
        <v>0.22408380786265525</v>
      </c>
      <c r="V561" s="37">
        <f>($G$4^T561-1)*Simulador!$H$5</f>
        <v>124.49251141051221</v>
      </c>
    </row>
    <row r="562" spans="20:22" x14ac:dyDescent="0.2">
      <c r="T562" s="31">
        <v>560</v>
      </c>
      <c r="U562" s="30">
        <f t="shared" si="8"/>
        <v>0.22408876757972962</v>
      </c>
      <c r="V562" s="37">
        <f>($G$4^T562-1)*Simulador!$H$5</f>
        <v>124.71660017809194</v>
      </c>
    </row>
    <row r="563" spans="20:22" x14ac:dyDescent="0.2">
      <c r="T563" s="31">
        <v>561</v>
      </c>
      <c r="U563" s="30">
        <f t="shared" si="8"/>
        <v>0.22409372741671518</v>
      </c>
      <c r="V563" s="37">
        <f>($G$4^T563-1)*Simulador!$H$5</f>
        <v>124.94069390550865</v>
      </c>
    </row>
    <row r="564" spans="20:22" x14ac:dyDescent="0.2">
      <c r="T564" s="31">
        <v>562</v>
      </c>
      <c r="U564" s="30">
        <f t="shared" si="8"/>
        <v>0.22409868735584837</v>
      </c>
      <c r="V564" s="37">
        <f>($G$4^T564-1)*Simulador!$H$5</f>
        <v>125.1647925928645</v>
      </c>
    </row>
    <row r="565" spans="20:22" x14ac:dyDescent="0.2">
      <c r="T565" s="31">
        <v>563</v>
      </c>
      <c r="U565" s="30">
        <f t="shared" si="8"/>
        <v>0.22410364741043054</v>
      </c>
      <c r="V565" s="37">
        <f>($G$4^T565-1)*Simulador!$H$5</f>
        <v>125.38889624027493</v>
      </c>
    </row>
    <row r="566" spans="20:22" x14ac:dyDescent="0.2">
      <c r="T566" s="31">
        <v>564</v>
      </c>
      <c r="U566" s="30">
        <f t="shared" si="8"/>
        <v>0.22410860756717454</v>
      </c>
      <c r="V566" s="37">
        <f>($G$4^T566-1)*Simulador!$H$5</f>
        <v>125.61300484784211</v>
      </c>
    </row>
    <row r="567" spans="20:22" x14ac:dyDescent="0.2">
      <c r="T567" s="31">
        <v>565</v>
      </c>
      <c r="U567" s="30">
        <f t="shared" si="8"/>
        <v>0.22411356784157022</v>
      </c>
      <c r="V567" s="37">
        <f>($G$4^T567-1)*Simulador!$H$5</f>
        <v>125.83711841568368</v>
      </c>
    </row>
    <row r="568" spans="20:22" x14ac:dyDescent="0.2">
      <c r="T568" s="31">
        <v>566</v>
      </c>
      <c r="U568" s="30">
        <f t="shared" si="8"/>
        <v>0.22411852821812772</v>
      </c>
      <c r="V568" s="37">
        <f>($G$4^T568-1)*Simulador!$H$5</f>
        <v>126.0612369439018</v>
      </c>
    </row>
    <row r="569" spans="20:22" x14ac:dyDescent="0.2">
      <c r="T569" s="31">
        <v>567</v>
      </c>
      <c r="U569" s="30">
        <f t="shared" si="8"/>
        <v>0.22412348871014842</v>
      </c>
      <c r="V569" s="37">
        <f>($G$4^T569-1)*Simulador!$H$5</f>
        <v>126.28536043261195</v>
      </c>
    </row>
    <row r="570" spans="20:22" x14ac:dyDescent="0.2">
      <c r="T570" s="31">
        <v>568</v>
      </c>
      <c r="U570" s="30">
        <f t="shared" si="8"/>
        <v>0.22412844930653364</v>
      </c>
      <c r="V570" s="37">
        <f>($G$4^T570-1)*Simulador!$H$5</f>
        <v>126.50948888191849</v>
      </c>
    </row>
    <row r="571" spans="20:22" x14ac:dyDescent="0.2">
      <c r="T571" s="31">
        <v>569</v>
      </c>
      <c r="U571" s="30">
        <f t="shared" si="8"/>
        <v>0.22413341002058473</v>
      </c>
      <c r="V571" s="37">
        <f>($G$4^T571-1)*Simulador!$H$5</f>
        <v>126.73362229193907</v>
      </c>
    </row>
    <row r="572" spans="20:22" x14ac:dyDescent="0.2">
      <c r="T572" s="31">
        <v>570</v>
      </c>
      <c r="U572" s="30">
        <f t="shared" si="8"/>
        <v>0.22413837083901456</v>
      </c>
      <c r="V572" s="37">
        <f>($G$4^T572-1)*Simulador!$H$5</f>
        <v>126.95776066277809</v>
      </c>
    </row>
    <row r="573" spans="20:22" x14ac:dyDescent="0.2">
      <c r="T573" s="31">
        <v>571</v>
      </c>
      <c r="U573" s="30">
        <f t="shared" si="8"/>
        <v>0.22414333176845957</v>
      </c>
      <c r="V573" s="37">
        <f>($G$4^T573-1)*Simulador!$H$5</f>
        <v>127.18190399454654</v>
      </c>
    </row>
    <row r="574" spans="20:22" x14ac:dyDescent="0.2">
      <c r="T574" s="31">
        <v>572</v>
      </c>
      <c r="U574" s="30">
        <f t="shared" si="8"/>
        <v>0.2241482928022549</v>
      </c>
      <c r="V574" s="37">
        <f>($G$4^T574-1)*Simulador!$H$5</f>
        <v>127.4060522873488</v>
      </c>
    </row>
    <row r="575" spans="20:22" x14ac:dyDescent="0.2">
      <c r="T575" s="31">
        <v>573</v>
      </c>
      <c r="U575" s="30">
        <f t="shared" si="8"/>
        <v>0.22415325396040942</v>
      </c>
      <c r="V575" s="37">
        <f>($G$4^T575-1)*Simulador!$H$5</f>
        <v>127.63020554130921</v>
      </c>
    </row>
    <row r="576" spans="20:22" x14ac:dyDescent="0.2">
      <c r="T576" s="31">
        <v>574</v>
      </c>
      <c r="U576" s="30">
        <f t="shared" si="8"/>
        <v>0.22415821521404666</v>
      </c>
      <c r="V576" s="37">
        <f>($G$4^T576-1)*Simulador!$H$5</f>
        <v>127.85436375652326</v>
      </c>
    </row>
    <row r="577" spans="20:22" x14ac:dyDescent="0.2">
      <c r="T577" s="31">
        <v>575</v>
      </c>
      <c r="U577" s="30">
        <f t="shared" si="8"/>
        <v>0.22416317658534979</v>
      </c>
      <c r="V577" s="37">
        <f>($G$4^T577-1)*Simulador!$H$5</f>
        <v>128.07852693310861</v>
      </c>
    </row>
    <row r="578" spans="20:22" x14ac:dyDescent="0.2">
      <c r="T578" s="31">
        <v>576</v>
      </c>
      <c r="U578" s="30">
        <f t="shared" si="8"/>
        <v>0.22416813805659785</v>
      </c>
      <c r="V578" s="37">
        <f>($G$4^T578-1)*Simulador!$H$5</f>
        <v>128.3026950711652</v>
      </c>
    </row>
    <row r="579" spans="20:22" x14ac:dyDescent="0.2">
      <c r="T579" s="31">
        <v>577</v>
      </c>
      <c r="U579" s="30">
        <f t="shared" si="8"/>
        <v>0.22417309964995979</v>
      </c>
      <c r="V579" s="37">
        <f>($G$4^T579-1)*Simulador!$H$5</f>
        <v>128.52686817081516</v>
      </c>
    </row>
    <row r="580" spans="20:22" x14ac:dyDescent="0.2">
      <c r="T580" s="31">
        <v>578</v>
      </c>
      <c r="U580" s="30">
        <f t="shared" si="8"/>
        <v>0.22417806134765783</v>
      </c>
      <c r="V580" s="37">
        <f>($G$4^T580-1)*Simulador!$H$5</f>
        <v>128.75104623216282</v>
      </c>
    </row>
    <row r="581" spans="20:22" x14ac:dyDescent="0.2">
      <c r="T581" s="31">
        <v>579</v>
      </c>
      <c r="U581" s="30">
        <f t="shared" ref="U581:U644" si="9">+V581-V580</f>
        <v>0.22418302315639949</v>
      </c>
      <c r="V581" s="37">
        <f>($G$4^T581-1)*Simulador!$H$5</f>
        <v>128.97522925531922</v>
      </c>
    </row>
    <row r="582" spans="20:22" x14ac:dyDescent="0.2">
      <c r="T582" s="31">
        <v>580</v>
      </c>
      <c r="U582" s="30">
        <f t="shared" si="9"/>
        <v>0.22418798507175097</v>
      </c>
      <c r="V582" s="37">
        <f>($G$4^T582-1)*Simulador!$H$5</f>
        <v>129.19941724039097</v>
      </c>
    </row>
    <row r="583" spans="20:22" x14ac:dyDescent="0.2">
      <c r="T583" s="31">
        <v>581</v>
      </c>
      <c r="U583" s="30">
        <f t="shared" si="9"/>
        <v>0.22419294710030613</v>
      </c>
      <c r="V583" s="37">
        <f>($G$4^T583-1)*Simulador!$H$5</f>
        <v>129.42361018749128</v>
      </c>
    </row>
    <row r="584" spans="20:22" x14ac:dyDescent="0.2">
      <c r="T584" s="31">
        <v>582</v>
      </c>
      <c r="U584" s="30">
        <f t="shared" si="9"/>
        <v>0.22419790923765959</v>
      </c>
      <c r="V584" s="37">
        <f>($G$4^T584-1)*Simulador!$H$5</f>
        <v>129.64780809672894</v>
      </c>
    </row>
    <row r="585" spans="20:22" x14ac:dyDescent="0.2">
      <c r="T585" s="31">
        <v>583</v>
      </c>
      <c r="U585" s="30">
        <f t="shared" si="9"/>
        <v>0.22420287148383977</v>
      </c>
      <c r="V585" s="37">
        <f>($G$4^T585-1)*Simulador!$H$5</f>
        <v>129.87201096821278</v>
      </c>
    </row>
    <row r="586" spans="20:22" x14ac:dyDescent="0.2">
      <c r="T586" s="31">
        <v>584</v>
      </c>
      <c r="U586" s="30">
        <f t="shared" si="9"/>
        <v>0.22420783384100673</v>
      </c>
      <c r="V586" s="37">
        <f>($G$4^T586-1)*Simulador!$H$5</f>
        <v>130.09621880205378</v>
      </c>
    </row>
    <row r="587" spans="20:22" x14ac:dyDescent="0.2">
      <c r="T587" s="31">
        <v>585</v>
      </c>
      <c r="U587" s="30">
        <f t="shared" si="9"/>
        <v>0.22421279630924573</v>
      </c>
      <c r="V587" s="37">
        <f>($G$4^T587-1)*Simulador!$H$5</f>
        <v>130.32043159836303</v>
      </c>
    </row>
    <row r="588" spans="20:22" x14ac:dyDescent="0.2">
      <c r="T588" s="31">
        <v>586</v>
      </c>
      <c r="U588" s="30">
        <f t="shared" si="9"/>
        <v>0.22421775888182083</v>
      </c>
      <c r="V588" s="37">
        <f>($G$4^T588-1)*Simulador!$H$5</f>
        <v>130.54464935724485</v>
      </c>
    </row>
    <row r="589" spans="20:22" x14ac:dyDescent="0.2">
      <c r="T589" s="31">
        <v>587</v>
      </c>
      <c r="U589" s="30">
        <f t="shared" si="9"/>
        <v>0.22422272157209022</v>
      </c>
      <c r="V589" s="37">
        <f>($G$4^T589-1)*Simulador!$H$5</f>
        <v>130.76887207881694</v>
      </c>
    </row>
    <row r="590" spans="20:22" x14ac:dyDescent="0.2">
      <c r="T590" s="31">
        <v>588</v>
      </c>
      <c r="U590" s="30">
        <f t="shared" si="9"/>
        <v>0.22422768436447882</v>
      </c>
      <c r="V590" s="37">
        <f>($G$4^T590-1)*Simulador!$H$5</f>
        <v>130.99309976318142</v>
      </c>
    </row>
    <row r="591" spans="20:22" x14ac:dyDescent="0.2">
      <c r="T591" s="31">
        <v>589</v>
      </c>
      <c r="U591" s="30">
        <f t="shared" si="9"/>
        <v>0.22423264727677861</v>
      </c>
      <c r="V591" s="37">
        <f>($G$4^T591-1)*Simulador!$H$5</f>
        <v>131.2173324104582</v>
      </c>
    </row>
    <row r="592" spans="20:22" x14ac:dyDescent="0.2">
      <c r="T592" s="31">
        <v>590</v>
      </c>
      <c r="U592" s="30">
        <f t="shared" si="9"/>
        <v>0.2242376102911976</v>
      </c>
      <c r="V592" s="37">
        <f>($G$4^T592-1)*Simulador!$H$5</f>
        <v>131.4415700207494</v>
      </c>
    </row>
    <row r="593" spans="20:22" x14ac:dyDescent="0.2">
      <c r="T593" s="31">
        <v>591</v>
      </c>
      <c r="U593" s="30">
        <f t="shared" si="9"/>
        <v>0.22424257341225484</v>
      </c>
      <c r="V593" s="37">
        <f>($G$4^T593-1)*Simulador!$H$5</f>
        <v>131.66581259416165</v>
      </c>
    </row>
    <row r="594" spans="20:22" x14ac:dyDescent="0.2">
      <c r="T594" s="31">
        <v>592</v>
      </c>
      <c r="U594" s="30">
        <f t="shared" si="9"/>
        <v>0.22424753664873265</v>
      </c>
      <c r="V594" s="37">
        <f>($G$4^T594-1)*Simulador!$H$5</f>
        <v>131.89006013081038</v>
      </c>
    </row>
    <row r="595" spans="20:22" x14ac:dyDescent="0.2">
      <c r="T595" s="31">
        <v>593</v>
      </c>
      <c r="U595" s="30">
        <f t="shared" si="9"/>
        <v>0.22425249999625407</v>
      </c>
      <c r="V595" s="37">
        <f>($G$4^T595-1)*Simulador!$H$5</f>
        <v>132.11431263080664</v>
      </c>
    </row>
    <row r="596" spans="20:22" x14ac:dyDescent="0.2">
      <c r="T596" s="31">
        <v>594</v>
      </c>
      <c r="U596" s="30">
        <f t="shared" si="9"/>
        <v>0.2242574634525738</v>
      </c>
      <c r="V596" s="37">
        <f>($G$4^T596-1)*Simulador!$H$5</f>
        <v>132.33857009425921</v>
      </c>
    </row>
    <row r="597" spans="20:22" x14ac:dyDescent="0.2">
      <c r="T597" s="31">
        <v>595</v>
      </c>
      <c r="U597" s="30">
        <f t="shared" si="9"/>
        <v>0.22426242701766341</v>
      </c>
      <c r="V597" s="37">
        <f>($G$4^T597-1)*Simulador!$H$5</f>
        <v>132.56283252127687</v>
      </c>
    </row>
    <row r="598" spans="20:22" x14ac:dyDescent="0.2">
      <c r="T598" s="31">
        <v>596</v>
      </c>
      <c r="U598" s="30">
        <f t="shared" si="9"/>
        <v>0.22426739068936286</v>
      </c>
      <c r="V598" s="37">
        <f>($G$4^T598-1)*Simulador!$H$5</f>
        <v>132.78709991196624</v>
      </c>
    </row>
    <row r="599" spans="20:22" x14ac:dyDescent="0.2">
      <c r="T599" s="31">
        <v>597</v>
      </c>
      <c r="U599" s="30">
        <f t="shared" si="9"/>
        <v>0.2242723544787566</v>
      </c>
      <c r="V599" s="37">
        <f>($G$4^T599-1)*Simulador!$H$5</f>
        <v>133.01137226644499</v>
      </c>
    </row>
    <row r="600" spans="20:22" x14ac:dyDescent="0.2">
      <c r="T600" s="31">
        <v>598</v>
      </c>
      <c r="U600" s="30">
        <f t="shared" si="9"/>
        <v>0.22427731837026954</v>
      </c>
      <c r="V600" s="37">
        <f>($G$4^T600-1)*Simulador!$H$5</f>
        <v>133.23564958481526</v>
      </c>
    </row>
    <row r="601" spans="20:22" x14ac:dyDescent="0.2">
      <c r="T601" s="31">
        <v>599</v>
      </c>
      <c r="U601" s="30">
        <f t="shared" si="9"/>
        <v>0.224282282375043</v>
      </c>
      <c r="V601" s="37">
        <f>($G$4^T601-1)*Simulador!$H$5</f>
        <v>133.45993186719031</v>
      </c>
    </row>
    <row r="602" spans="20:22" x14ac:dyDescent="0.2">
      <c r="T602" s="31">
        <v>600</v>
      </c>
      <c r="U602" s="30">
        <f t="shared" si="9"/>
        <v>0.22428724649080323</v>
      </c>
      <c r="V602" s="37">
        <f>($G$4^T602-1)*Simulador!$H$5</f>
        <v>133.68421911368111</v>
      </c>
    </row>
    <row r="603" spans="20:22" x14ac:dyDescent="0.2">
      <c r="T603" s="31">
        <v>601</v>
      </c>
      <c r="U603" s="30">
        <f t="shared" si="9"/>
        <v>0.22429221071317329</v>
      </c>
      <c r="V603" s="37">
        <f>($G$4^T603-1)*Simulador!$H$5</f>
        <v>133.90851132439428</v>
      </c>
    </row>
    <row r="604" spans="20:22" x14ac:dyDescent="0.2">
      <c r="T604" s="31">
        <v>602</v>
      </c>
      <c r="U604" s="30">
        <f t="shared" si="9"/>
        <v>0.22429717505102076</v>
      </c>
      <c r="V604" s="37">
        <f>($G$4^T604-1)*Simulador!$H$5</f>
        <v>134.1328084994453</v>
      </c>
    </row>
    <row r="605" spans="20:22" x14ac:dyDescent="0.2">
      <c r="T605" s="31">
        <v>603</v>
      </c>
      <c r="U605" s="30">
        <f t="shared" si="9"/>
        <v>0.22430213949320432</v>
      </c>
      <c r="V605" s="37">
        <f>($G$4^T605-1)*Simulador!$H$5</f>
        <v>134.35711063893851</v>
      </c>
    </row>
    <row r="606" spans="20:22" x14ac:dyDescent="0.2">
      <c r="T606" s="31">
        <v>604</v>
      </c>
      <c r="U606" s="30">
        <f t="shared" si="9"/>
        <v>0.22430710404421461</v>
      </c>
      <c r="V606" s="37">
        <f>($G$4^T606-1)*Simulador!$H$5</f>
        <v>134.58141774298272</v>
      </c>
    </row>
    <row r="607" spans="20:22" x14ac:dyDescent="0.2">
      <c r="T607" s="31">
        <v>605</v>
      </c>
      <c r="U607" s="30">
        <f t="shared" si="9"/>
        <v>0.22431206871507925</v>
      </c>
      <c r="V607" s="37">
        <f>($G$4^T607-1)*Simulador!$H$5</f>
        <v>134.8057298116978</v>
      </c>
    </row>
    <row r="608" spans="20:22" x14ac:dyDescent="0.2">
      <c r="T608" s="31">
        <v>606</v>
      </c>
      <c r="U608" s="30">
        <f t="shared" si="9"/>
        <v>0.22431703348368615</v>
      </c>
      <c r="V608" s="37">
        <f>($G$4^T608-1)*Simulador!$H$5</f>
        <v>135.03004684518149</v>
      </c>
    </row>
    <row r="609" spans="20:22" x14ac:dyDescent="0.2">
      <c r="T609" s="31">
        <v>607</v>
      </c>
      <c r="U609" s="30">
        <f t="shared" si="9"/>
        <v>0.22432199836998734</v>
      </c>
      <c r="V609" s="37">
        <f>($G$4^T609-1)*Simulador!$H$5</f>
        <v>135.25436884355148</v>
      </c>
    </row>
    <row r="610" spans="20:22" x14ac:dyDescent="0.2">
      <c r="T610" s="31">
        <v>608</v>
      </c>
      <c r="U610" s="30">
        <f t="shared" si="9"/>
        <v>0.22432696336059621</v>
      </c>
      <c r="V610" s="37">
        <f>($G$4^T610-1)*Simulador!$H$5</f>
        <v>135.47869580691207</v>
      </c>
    </row>
    <row r="611" spans="20:22" x14ac:dyDescent="0.2">
      <c r="T611" s="31">
        <v>609</v>
      </c>
      <c r="U611" s="30">
        <f t="shared" si="9"/>
        <v>0.22433192846671091</v>
      </c>
      <c r="V611" s="37">
        <f>($G$4^T611-1)*Simulador!$H$5</f>
        <v>135.70302773537878</v>
      </c>
    </row>
    <row r="612" spans="20:22" x14ac:dyDescent="0.2">
      <c r="T612" s="31">
        <v>610</v>
      </c>
      <c r="U612" s="30">
        <f t="shared" si="9"/>
        <v>0.22433689367719012</v>
      </c>
      <c r="V612" s="37">
        <f>($G$4^T612-1)*Simulador!$H$5</f>
        <v>135.92736462905597</v>
      </c>
    </row>
    <row r="613" spans="20:22" x14ac:dyDescent="0.2">
      <c r="T613" s="31">
        <v>611</v>
      </c>
      <c r="U613" s="30">
        <f t="shared" si="9"/>
        <v>0.22434185900308989</v>
      </c>
      <c r="V613" s="37">
        <f>($G$4^T613-1)*Simulador!$H$5</f>
        <v>136.15170648805906</v>
      </c>
    </row>
    <row r="614" spans="20:22" x14ac:dyDescent="0.2">
      <c r="T614" s="31">
        <v>612</v>
      </c>
      <c r="U614" s="30">
        <f t="shared" si="9"/>
        <v>0.22434682443784482</v>
      </c>
      <c r="V614" s="37">
        <f>($G$4^T614-1)*Simulador!$H$5</f>
        <v>136.37605331249691</v>
      </c>
    </row>
    <row r="615" spans="20:22" x14ac:dyDescent="0.2">
      <c r="T615" s="31">
        <v>613</v>
      </c>
      <c r="U615" s="30">
        <f t="shared" si="9"/>
        <v>0.22435178997693583</v>
      </c>
      <c r="V615" s="37">
        <f>($G$4^T615-1)*Simulador!$H$5</f>
        <v>136.60040510247384</v>
      </c>
    </row>
    <row r="616" spans="20:22" x14ac:dyDescent="0.2">
      <c r="T616" s="31">
        <v>614</v>
      </c>
      <c r="U616" s="30">
        <f t="shared" si="9"/>
        <v>0.22435675563147583</v>
      </c>
      <c r="V616" s="37">
        <f>($G$4^T616-1)*Simulador!$H$5</f>
        <v>136.82476185810532</v>
      </c>
    </row>
    <row r="617" spans="20:22" x14ac:dyDescent="0.2">
      <c r="T617" s="31">
        <v>615</v>
      </c>
      <c r="U617" s="30">
        <f t="shared" si="9"/>
        <v>0.22436172139484256</v>
      </c>
      <c r="V617" s="37">
        <f>($G$4^T617-1)*Simulador!$H$5</f>
        <v>137.04912357950016</v>
      </c>
    </row>
    <row r="618" spans="20:22" x14ac:dyDescent="0.2">
      <c r="T618" s="31">
        <v>616</v>
      </c>
      <c r="U618" s="30">
        <f t="shared" si="9"/>
        <v>0.2243666872647907</v>
      </c>
      <c r="V618" s="37">
        <f>($G$4^T618-1)*Simulador!$H$5</f>
        <v>137.27349026676495</v>
      </c>
    </row>
    <row r="619" spans="20:22" x14ac:dyDescent="0.2">
      <c r="T619" s="31">
        <v>617</v>
      </c>
      <c r="U619" s="30">
        <f t="shared" si="9"/>
        <v>0.2243716532501594</v>
      </c>
      <c r="V619" s="37">
        <f>($G$4^T619-1)*Simulador!$H$5</f>
        <v>137.49786192001511</v>
      </c>
    </row>
    <row r="620" spans="20:22" x14ac:dyDescent="0.2">
      <c r="T620" s="31">
        <v>618</v>
      </c>
      <c r="U620" s="30">
        <f t="shared" si="9"/>
        <v>0.22437661934216635</v>
      </c>
      <c r="V620" s="37">
        <f>($G$4^T620-1)*Simulador!$H$5</f>
        <v>137.72223853935728</v>
      </c>
    </row>
    <row r="621" spans="20:22" x14ac:dyDescent="0.2">
      <c r="T621" s="31">
        <v>619</v>
      </c>
      <c r="U621" s="30">
        <f t="shared" si="9"/>
        <v>0.22438158554737697</v>
      </c>
      <c r="V621" s="37">
        <f>($G$4^T621-1)*Simulador!$H$5</f>
        <v>137.94662012490465</v>
      </c>
    </row>
    <row r="622" spans="20:22" x14ac:dyDescent="0.2">
      <c r="T622" s="31">
        <v>620</v>
      </c>
      <c r="U622" s="30">
        <f t="shared" si="9"/>
        <v>0.22438655185254675</v>
      </c>
      <c r="V622" s="37">
        <f>($G$4^T622-1)*Simulador!$H$5</f>
        <v>138.1710066767572</v>
      </c>
    </row>
    <row r="623" spans="20:22" x14ac:dyDescent="0.2">
      <c r="T623" s="31">
        <v>621</v>
      </c>
      <c r="U623" s="30">
        <f t="shared" si="9"/>
        <v>0.22439151828422155</v>
      </c>
      <c r="V623" s="37">
        <f>($G$4^T623-1)*Simulador!$H$5</f>
        <v>138.39539819504142</v>
      </c>
    </row>
    <row r="624" spans="20:22" x14ac:dyDescent="0.2">
      <c r="T624" s="31">
        <v>622</v>
      </c>
      <c r="U624" s="30">
        <f t="shared" si="9"/>
        <v>0.22439648481145014</v>
      </c>
      <c r="V624" s="37">
        <f>($G$4^T624-1)*Simulador!$H$5</f>
        <v>138.61979467985287</v>
      </c>
    </row>
    <row r="625" spans="20:22" x14ac:dyDescent="0.2">
      <c r="T625" s="31">
        <v>623</v>
      </c>
      <c r="U625" s="30">
        <f t="shared" si="9"/>
        <v>0.22440145145628776</v>
      </c>
      <c r="V625" s="37">
        <f>($G$4^T625-1)*Simulador!$H$5</f>
        <v>138.84419613130916</v>
      </c>
    </row>
    <row r="626" spans="20:22" x14ac:dyDescent="0.2">
      <c r="T626" s="31">
        <v>624</v>
      </c>
      <c r="U626" s="30">
        <f t="shared" si="9"/>
        <v>0.22440641820108453</v>
      </c>
      <c r="V626" s="37">
        <f>($G$4^T626-1)*Simulador!$H$5</f>
        <v>139.06860254951025</v>
      </c>
    </row>
    <row r="627" spans="20:22" x14ac:dyDescent="0.2">
      <c r="T627" s="31">
        <v>625</v>
      </c>
      <c r="U627" s="30">
        <f t="shared" si="9"/>
        <v>0.22441138506800939</v>
      </c>
      <c r="V627" s="37">
        <f>($G$4^T627-1)*Simulador!$H$5</f>
        <v>139.29301393457825</v>
      </c>
    </row>
    <row r="628" spans="20:22" x14ac:dyDescent="0.2">
      <c r="T628" s="31">
        <v>626</v>
      </c>
      <c r="U628" s="30">
        <f t="shared" si="9"/>
        <v>0.22441635204151567</v>
      </c>
      <c r="V628" s="37">
        <f>($G$4^T628-1)*Simulador!$H$5</f>
        <v>139.51743028661977</v>
      </c>
    </row>
    <row r="629" spans="20:22" x14ac:dyDescent="0.2">
      <c r="T629" s="31">
        <v>627</v>
      </c>
      <c r="U629" s="30">
        <f t="shared" si="9"/>
        <v>0.22442131912160335</v>
      </c>
      <c r="V629" s="37">
        <f>($G$4^T629-1)*Simulador!$H$5</f>
        <v>139.74185160574137</v>
      </c>
    </row>
    <row r="630" spans="20:22" x14ac:dyDescent="0.2">
      <c r="T630" s="31">
        <v>628</v>
      </c>
      <c r="U630" s="30">
        <f t="shared" si="9"/>
        <v>0.22442628631270622</v>
      </c>
      <c r="V630" s="37">
        <f>($G$4^T630-1)*Simulador!$H$5</f>
        <v>139.96627789205408</v>
      </c>
    </row>
    <row r="631" spans="20:22" x14ac:dyDescent="0.2">
      <c r="T631" s="31">
        <v>629</v>
      </c>
      <c r="U631" s="30">
        <f t="shared" si="9"/>
        <v>0.22443125361925809</v>
      </c>
      <c r="V631" s="37">
        <f>($G$4^T631-1)*Simulador!$H$5</f>
        <v>140.19070914567334</v>
      </c>
    </row>
    <row r="632" spans="20:22" x14ac:dyDescent="0.2">
      <c r="T632" s="31">
        <v>630</v>
      </c>
      <c r="U632" s="30">
        <f t="shared" si="9"/>
        <v>0.22443622102574068</v>
      </c>
      <c r="V632" s="37">
        <f>($G$4^T632-1)*Simulador!$H$5</f>
        <v>140.41514536669908</v>
      </c>
    </row>
    <row r="633" spans="20:22" x14ac:dyDescent="0.2">
      <c r="T633" s="31">
        <v>631</v>
      </c>
      <c r="U633" s="30">
        <f t="shared" si="9"/>
        <v>0.22444118854991757</v>
      </c>
      <c r="V633" s="37">
        <f>($G$4^T633-1)*Simulador!$H$5</f>
        <v>140.639586555249</v>
      </c>
    </row>
    <row r="634" spans="20:22" x14ac:dyDescent="0.2">
      <c r="T634" s="31">
        <v>632</v>
      </c>
      <c r="U634" s="30">
        <f t="shared" si="9"/>
        <v>0.22444615617845898</v>
      </c>
      <c r="V634" s="37">
        <f>($G$4^T634-1)*Simulador!$H$5</f>
        <v>140.86403271142746</v>
      </c>
    </row>
    <row r="635" spans="20:22" x14ac:dyDescent="0.2">
      <c r="T635" s="31">
        <v>633</v>
      </c>
      <c r="U635" s="30">
        <f t="shared" si="9"/>
        <v>0.22445112392466626</v>
      </c>
      <c r="V635" s="37">
        <f>($G$4^T635-1)*Simulador!$H$5</f>
        <v>141.08848383535212</v>
      </c>
    </row>
    <row r="636" spans="20:22" x14ac:dyDescent="0.2">
      <c r="T636" s="31">
        <v>634</v>
      </c>
      <c r="U636" s="30">
        <f t="shared" si="9"/>
        <v>0.22445609177299275</v>
      </c>
      <c r="V636" s="37">
        <f>($G$4^T636-1)*Simulador!$H$5</f>
        <v>141.31293992712511</v>
      </c>
    </row>
    <row r="637" spans="20:22" x14ac:dyDescent="0.2">
      <c r="T637" s="31">
        <v>635</v>
      </c>
      <c r="U637" s="30">
        <f t="shared" si="9"/>
        <v>0.22446105973463659</v>
      </c>
      <c r="V637" s="37">
        <f>($G$4^T637-1)*Simulador!$H$5</f>
        <v>141.53740098685975</v>
      </c>
    </row>
    <row r="638" spans="20:22" x14ac:dyDescent="0.2">
      <c r="T638" s="31">
        <v>636</v>
      </c>
      <c r="U638" s="30">
        <f t="shared" si="9"/>
        <v>0.22446602780499347</v>
      </c>
      <c r="V638" s="37">
        <f>($G$4^T638-1)*Simulador!$H$5</f>
        <v>141.76186701466474</v>
      </c>
    </row>
    <row r="639" spans="20:22" x14ac:dyDescent="0.2">
      <c r="T639" s="31">
        <v>637</v>
      </c>
      <c r="U639" s="30">
        <f t="shared" si="9"/>
        <v>0.2244709959931015</v>
      </c>
      <c r="V639" s="37">
        <f>($G$4^T639-1)*Simulador!$H$5</f>
        <v>141.98633801065785</v>
      </c>
    </row>
    <row r="640" spans="20:22" x14ac:dyDescent="0.2">
      <c r="T640" s="31">
        <v>638</v>
      </c>
      <c r="U640" s="30">
        <f t="shared" si="9"/>
        <v>0.22447596427889493</v>
      </c>
      <c r="V640" s="37">
        <f>($G$4^T640-1)*Simulador!$H$5</f>
        <v>142.21081397493674</v>
      </c>
    </row>
    <row r="641" spans="20:22" x14ac:dyDescent="0.2">
      <c r="T641" s="31">
        <v>639</v>
      </c>
      <c r="U641" s="30">
        <f t="shared" si="9"/>
        <v>0.22448093268457114</v>
      </c>
      <c r="V641" s="37">
        <f>($G$4^T641-1)*Simulador!$H$5</f>
        <v>142.43529490762131</v>
      </c>
    </row>
    <row r="642" spans="20:22" x14ac:dyDescent="0.2">
      <c r="T642" s="31">
        <v>640</v>
      </c>
      <c r="U642" s="30">
        <f t="shared" si="9"/>
        <v>0.22448590118793277</v>
      </c>
      <c r="V642" s="37">
        <f>($G$4^T642-1)*Simulador!$H$5</f>
        <v>142.65978080880924</v>
      </c>
    </row>
    <row r="643" spans="20:22" x14ac:dyDescent="0.2">
      <c r="T643" s="31">
        <v>641</v>
      </c>
      <c r="U643" s="30">
        <f t="shared" si="9"/>
        <v>0.22449086981347932</v>
      </c>
      <c r="V643" s="37">
        <f>($G$4^T643-1)*Simulador!$H$5</f>
        <v>142.88427167862272</v>
      </c>
    </row>
    <row r="644" spans="20:22" x14ac:dyDescent="0.2">
      <c r="T644" s="31">
        <v>642</v>
      </c>
      <c r="U644" s="30">
        <f t="shared" si="9"/>
        <v>0.22449583854555044</v>
      </c>
      <c r="V644" s="37">
        <f>($G$4^T644-1)*Simulador!$H$5</f>
        <v>143.10876751716827</v>
      </c>
    </row>
    <row r="645" spans="20:22" x14ac:dyDescent="0.2">
      <c r="T645" s="31">
        <v>643</v>
      </c>
      <c r="U645" s="30">
        <f t="shared" ref="U645:U708" si="10">+V645-V644</f>
        <v>0.22450080738423139</v>
      </c>
      <c r="V645" s="37">
        <f>($G$4^T645-1)*Simulador!$H$5</f>
        <v>143.33326832455251</v>
      </c>
    </row>
    <row r="646" spans="20:22" x14ac:dyDescent="0.2">
      <c r="T646" s="31">
        <v>644</v>
      </c>
      <c r="U646" s="30">
        <f t="shared" si="10"/>
        <v>0.22450577633836133</v>
      </c>
      <c r="V646" s="37">
        <f>($G$4^T646-1)*Simulador!$H$5</f>
        <v>143.55777410089087</v>
      </c>
    </row>
    <row r="647" spans="20:22" x14ac:dyDescent="0.2">
      <c r="T647" s="31">
        <v>645</v>
      </c>
      <c r="U647" s="30">
        <f t="shared" si="10"/>
        <v>0.22451074540131799</v>
      </c>
      <c r="V647" s="37">
        <f>($G$4^T647-1)*Simulador!$H$5</f>
        <v>143.78228484629219</v>
      </c>
    </row>
    <row r="648" spans="20:22" x14ac:dyDescent="0.2">
      <c r="T648" s="31">
        <v>646</v>
      </c>
      <c r="U648" s="30">
        <f t="shared" si="10"/>
        <v>0.22451571456639385</v>
      </c>
      <c r="V648" s="37">
        <f>($G$4^T648-1)*Simulador!$H$5</f>
        <v>144.00680056085858</v>
      </c>
    </row>
    <row r="649" spans="20:22" x14ac:dyDescent="0.2">
      <c r="T649" s="31">
        <v>647</v>
      </c>
      <c r="U649" s="30">
        <f t="shared" si="10"/>
        <v>0.22452068385356938</v>
      </c>
      <c r="V649" s="37">
        <f>($G$4^T649-1)*Simulador!$H$5</f>
        <v>144.23132124471215</v>
      </c>
    </row>
    <row r="650" spans="20:22" x14ac:dyDescent="0.2">
      <c r="T650" s="31">
        <v>648</v>
      </c>
      <c r="U650" s="30">
        <f t="shared" si="10"/>
        <v>0.22452565324073248</v>
      </c>
      <c r="V650" s="37">
        <f>($G$4^T650-1)*Simulador!$H$5</f>
        <v>144.45584689795288</v>
      </c>
    </row>
    <row r="651" spans="20:22" x14ac:dyDescent="0.2">
      <c r="T651" s="31">
        <v>649</v>
      </c>
      <c r="U651" s="30">
        <f t="shared" si="10"/>
        <v>0.22453062274328772</v>
      </c>
      <c r="V651" s="37">
        <f>($G$4^T651-1)*Simulador!$H$5</f>
        <v>144.68037752069617</v>
      </c>
    </row>
    <row r="652" spans="20:22" x14ac:dyDescent="0.2">
      <c r="T652" s="31">
        <v>650</v>
      </c>
      <c r="U652" s="30">
        <f t="shared" si="10"/>
        <v>0.22453559235248122</v>
      </c>
      <c r="V652" s="37">
        <f>($G$4^T652-1)*Simulador!$H$5</f>
        <v>144.90491311304865</v>
      </c>
    </row>
    <row r="653" spans="20:22" x14ac:dyDescent="0.2">
      <c r="T653" s="31">
        <v>651</v>
      </c>
      <c r="U653" s="30">
        <f t="shared" si="10"/>
        <v>0.22454056207931217</v>
      </c>
      <c r="V653" s="37">
        <f>($G$4^T653-1)*Simulador!$H$5</f>
        <v>145.12945367512796</v>
      </c>
    </row>
    <row r="654" spans="20:22" x14ac:dyDescent="0.2">
      <c r="T654" s="31">
        <v>652</v>
      </c>
      <c r="U654" s="30">
        <f t="shared" si="10"/>
        <v>0.22454553190166848</v>
      </c>
      <c r="V654" s="37">
        <f>($G$4^T654-1)*Simulador!$H$5</f>
        <v>145.35399920702963</v>
      </c>
    </row>
    <row r="655" spans="20:22" x14ac:dyDescent="0.2">
      <c r="T655" s="31">
        <v>653</v>
      </c>
      <c r="U655" s="30">
        <f t="shared" si="10"/>
        <v>0.22455050185055825</v>
      </c>
      <c r="V655" s="37">
        <f>($G$4^T655-1)*Simulador!$H$5</f>
        <v>145.57854970888019</v>
      </c>
    </row>
    <row r="656" spans="20:22" x14ac:dyDescent="0.2">
      <c r="T656" s="31">
        <v>654</v>
      </c>
      <c r="U656" s="30">
        <f t="shared" si="10"/>
        <v>0.22455547189935032</v>
      </c>
      <c r="V656" s="37">
        <f>($G$4^T656-1)*Simulador!$H$5</f>
        <v>145.80310518077954</v>
      </c>
    </row>
    <row r="657" spans="20:22" x14ac:dyDescent="0.2">
      <c r="T657" s="31">
        <v>655</v>
      </c>
      <c r="U657" s="30">
        <f t="shared" si="10"/>
        <v>0.22456044206143133</v>
      </c>
      <c r="V657" s="37">
        <f>($G$4^T657-1)*Simulador!$H$5</f>
        <v>146.02766562284097</v>
      </c>
    </row>
    <row r="658" spans="20:22" x14ac:dyDescent="0.2">
      <c r="T658" s="31">
        <v>656</v>
      </c>
      <c r="U658" s="30">
        <f t="shared" si="10"/>
        <v>0.22456541232563154</v>
      </c>
      <c r="V658" s="37">
        <f>($G$4^T658-1)*Simulador!$H$5</f>
        <v>146.2522310351666</v>
      </c>
    </row>
    <row r="659" spans="20:22" x14ac:dyDescent="0.2">
      <c r="T659" s="31">
        <v>657</v>
      </c>
      <c r="U659" s="30">
        <f t="shared" si="10"/>
        <v>0.22457038271417673</v>
      </c>
      <c r="V659" s="37">
        <f>($G$4^T659-1)*Simulador!$H$5</f>
        <v>146.47680141788078</v>
      </c>
    </row>
    <row r="660" spans="20:22" x14ac:dyDescent="0.2">
      <c r="T660" s="31">
        <v>658</v>
      </c>
      <c r="U660" s="30">
        <f t="shared" si="10"/>
        <v>0.22457535320040733</v>
      </c>
      <c r="V660" s="37">
        <f>($G$4^T660-1)*Simulador!$H$5</f>
        <v>146.70137677108119</v>
      </c>
    </row>
    <row r="661" spans="20:22" x14ac:dyDescent="0.2">
      <c r="T661" s="31">
        <v>659</v>
      </c>
      <c r="U661" s="30">
        <f t="shared" si="10"/>
        <v>0.22458032380657755</v>
      </c>
      <c r="V661" s="37">
        <f>($G$4^T661-1)*Simulador!$H$5</f>
        <v>146.92595709488776</v>
      </c>
    </row>
    <row r="662" spans="20:22" x14ac:dyDescent="0.2">
      <c r="T662" s="31">
        <v>660</v>
      </c>
      <c r="U662" s="30">
        <f t="shared" si="10"/>
        <v>0.22458529451486697</v>
      </c>
      <c r="V662" s="37">
        <f>($G$4^T662-1)*Simulador!$H$5</f>
        <v>147.15054238940263</v>
      </c>
    </row>
    <row r="663" spans="20:22" x14ac:dyDescent="0.2">
      <c r="T663" s="31">
        <v>661</v>
      </c>
      <c r="U663" s="30">
        <f t="shared" si="10"/>
        <v>0.22459026533860538</v>
      </c>
      <c r="V663" s="37">
        <f>($G$4^T663-1)*Simulador!$H$5</f>
        <v>147.37513265474124</v>
      </c>
    </row>
    <row r="664" spans="20:22" x14ac:dyDescent="0.2">
      <c r="T664" s="31">
        <v>662</v>
      </c>
      <c r="U664" s="30">
        <f t="shared" si="10"/>
        <v>0.2245952362667083</v>
      </c>
      <c r="V664" s="37">
        <f>($G$4^T664-1)*Simulador!$H$5</f>
        <v>147.59972789100794</v>
      </c>
    </row>
    <row r="665" spans="20:22" x14ac:dyDescent="0.2">
      <c r="T665" s="31">
        <v>663</v>
      </c>
      <c r="U665" s="30">
        <f t="shared" si="10"/>
        <v>0.22460020731028862</v>
      </c>
      <c r="V665" s="37">
        <f>($G$4^T665-1)*Simulador!$H$5</f>
        <v>147.82432809831823</v>
      </c>
    </row>
    <row r="666" spans="20:22" x14ac:dyDescent="0.2">
      <c r="T666" s="31">
        <v>664</v>
      </c>
      <c r="U666" s="30">
        <f t="shared" si="10"/>
        <v>0.22460517845826189</v>
      </c>
      <c r="V666" s="37">
        <f>($G$4^T666-1)*Simulador!$H$5</f>
        <v>148.04893327677649</v>
      </c>
    </row>
    <row r="667" spans="20:22" x14ac:dyDescent="0.2">
      <c r="T667" s="31">
        <v>665</v>
      </c>
      <c r="U667" s="30">
        <f t="shared" si="10"/>
        <v>0.22461014972162729</v>
      </c>
      <c r="V667" s="37">
        <f>($G$4^T667-1)*Simulador!$H$5</f>
        <v>148.27354342649812</v>
      </c>
    </row>
    <row r="668" spans="20:22" x14ac:dyDescent="0.2">
      <c r="T668" s="31">
        <v>666</v>
      </c>
      <c r="U668" s="30">
        <f t="shared" si="10"/>
        <v>0.22461512109163095</v>
      </c>
      <c r="V668" s="37">
        <f>($G$4^T668-1)*Simulador!$H$5</f>
        <v>148.49815854758975</v>
      </c>
    </row>
    <row r="669" spans="20:22" x14ac:dyDescent="0.2">
      <c r="T669" s="31">
        <v>667</v>
      </c>
      <c r="U669" s="30">
        <f t="shared" si="10"/>
        <v>0.22462009257927207</v>
      </c>
      <c r="V669" s="37">
        <f>($G$4^T669-1)*Simulador!$H$5</f>
        <v>148.72277864016903</v>
      </c>
    </row>
    <row r="670" spans="20:22" x14ac:dyDescent="0.2">
      <c r="T670" s="31">
        <v>668</v>
      </c>
      <c r="U670" s="30">
        <f t="shared" si="10"/>
        <v>0.22462506416022165</v>
      </c>
      <c r="V670" s="37">
        <f>($G$4^T670-1)*Simulador!$H$5</f>
        <v>148.94740370432925</v>
      </c>
    </row>
    <row r="671" spans="20:22" x14ac:dyDescent="0.2">
      <c r="T671" s="31">
        <v>669</v>
      </c>
      <c r="U671" s="30">
        <f t="shared" si="10"/>
        <v>0.22463003586992158</v>
      </c>
      <c r="V671" s="37">
        <f>($G$4^T671-1)*Simulador!$H$5</f>
        <v>149.17203374019917</v>
      </c>
    </row>
    <row r="672" spans="20:22" x14ac:dyDescent="0.2">
      <c r="T672" s="31">
        <v>670</v>
      </c>
      <c r="U672" s="30">
        <f t="shared" si="10"/>
        <v>0.22463500767733535</v>
      </c>
      <c r="V672" s="37">
        <f>($G$4^T672-1)*Simulador!$H$5</f>
        <v>149.3966687478765</v>
      </c>
    </row>
    <row r="673" spans="20:22" x14ac:dyDescent="0.2">
      <c r="T673" s="31">
        <v>671</v>
      </c>
      <c r="U673" s="30">
        <f t="shared" si="10"/>
        <v>0.22463997960463189</v>
      </c>
      <c r="V673" s="37">
        <f>($G$4^T673-1)*Simulador!$H$5</f>
        <v>149.62130872748114</v>
      </c>
    </row>
    <row r="674" spans="20:22" x14ac:dyDescent="0.2">
      <c r="T674" s="31">
        <v>672</v>
      </c>
      <c r="U674" s="30">
        <f t="shared" si="10"/>
        <v>0.22464495162520848</v>
      </c>
      <c r="V674" s="37">
        <f>($G$4^T674-1)*Simulador!$H$5</f>
        <v>149.84595367910634</v>
      </c>
    </row>
    <row r="675" spans="20:22" x14ac:dyDescent="0.2">
      <c r="T675" s="31">
        <v>673</v>
      </c>
      <c r="U675" s="30">
        <f t="shared" si="10"/>
        <v>0.22464992377680915</v>
      </c>
      <c r="V675" s="37">
        <f>($G$4^T675-1)*Simulador!$H$5</f>
        <v>150.07060360288315</v>
      </c>
    </row>
    <row r="676" spans="20:22" x14ac:dyDescent="0.2">
      <c r="T676" s="31">
        <v>674</v>
      </c>
      <c r="U676" s="30">
        <f t="shared" si="10"/>
        <v>0.22465489602384991</v>
      </c>
      <c r="V676" s="37">
        <f>($G$4^T676-1)*Simulador!$H$5</f>
        <v>150.295258498907</v>
      </c>
    </row>
    <row r="677" spans="20:22" x14ac:dyDescent="0.2">
      <c r="T677" s="31">
        <v>675</v>
      </c>
      <c r="U677" s="30">
        <f t="shared" si="10"/>
        <v>0.22465986838639651</v>
      </c>
      <c r="V677" s="37">
        <f>($G$4^T677-1)*Simulador!$H$5</f>
        <v>150.5199183672934</v>
      </c>
    </row>
    <row r="678" spans="20:22" x14ac:dyDescent="0.2">
      <c r="T678" s="31">
        <v>676</v>
      </c>
      <c r="U678" s="30">
        <f t="shared" si="10"/>
        <v>0.22466484085990146</v>
      </c>
      <c r="V678" s="37">
        <f>($G$4^T678-1)*Simulador!$H$5</f>
        <v>150.7445832081533</v>
      </c>
    </row>
    <row r="679" spans="20:22" x14ac:dyDescent="0.2">
      <c r="T679" s="31">
        <v>677</v>
      </c>
      <c r="U679" s="30">
        <f t="shared" si="10"/>
        <v>0.22466981344007309</v>
      </c>
      <c r="V679" s="37">
        <f>($G$4^T679-1)*Simulador!$H$5</f>
        <v>150.96925302159337</v>
      </c>
    </row>
    <row r="680" spans="20:22" x14ac:dyDescent="0.2">
      <c r="T680" s="31">
        <v>678</v>
      </c>
      <c r="U680" s="30">
        <f t="shared" si="10"/>
        <v>0.22467478613117464</v>
      </c>
      <c r="V680" s="37">
        <f>($G$4^T680-1)*Simulador!$H$5</f>
        <v>151.19392780772455</v>
      </c>
    </row>
    <row r="681" spans="20:22" x14ac:dyDescent="0.2">
      <c r="T681" s="31">
        <v>679</v>
      </c>
      <c r="U681" s="30">
        <f t="shared" si="10"/>
        <v>0.22467975893559355</v>
      </c>
      <c r="V681" s="37">
        <f>($G$4^T681-1)*Simulador!$H$5</f>
        <v>151.41860756666014</v>
      </c>
    </row>
    <row r="682" spans="20:22" x14ac:dyDescent="0.2">
      <c r="T682" s="31">
        <v>680</v>
      </c>
      <c r="U682" s="30">
        <f t="shared" si="10"/>
        <v>0.22468473184213167</v>
      </c>
      <c r="V682" s="37">
        <f>($G$4^T682-1)*Simulador!$H$5</f>
        <v>151.64329229850227</v>
      </c>
    </row>
    <row r="683" spans="20:22" x14ac:dyDescent="0.2">
      <c r="T683" s="31">
        <v>681</v>
      </c>
      <c r="U683" s="30">
        <f t="shared" si="10"/>
        <v>0.22468970487076945</v>
      </c>
      <c r="V683" s="37">
        <f>($G$4^T683-1)*Simulador!$H$5</f>
        <v>151.86798200337304</v>
      </c>
    </row>
    <row r="684" spans="20:22" x14ac:dyDescent="0.2">
      <c r="T684" s="31">
        <v>682</v>
      </c>
      <c r="U684" s="30">
        <f t="shared" si="10"/>
        <v>0.22469467799712106</v>
      </c>
      <c r="V684" s="37">
        <f>($G$4^T684-1)*Simulador!$H$5</f>
        <v>152.09267668137016</v>
      </c>
    </row>
    <row r="685" spans="20:22" x14ac:dyDescent="0.2">
      <c r="T685" s="31">
        <v>683</v>
      </c>
      <c r="U685" s="30">
        <f t="shared" si="10"/>
        <v>0.22469965124560076</v>
      </c>
      <c r="V685" s="37">
        <f>($G$4^T685-1)*Simulador!$H$5</f>
        <v>152.31737633261577</v>
      </c>
    </row>
    <row r="686" spans="20:22" x14ac:dyDescent="0.2">
      <c r="T686" s="31">
        <v>684</v>
      </c>
      <c r="U686" s="30">
        <f t="shared" si="10"/>
        <v>0.2247046245917943</v>
      </c>
      <c r="V686" s="37">
        <f>($G$4^T686-1)*Simulador!$H$5</f>
        <v>152.54208095720756</v>
      </c>
    </row>
    <row r="687" spans="20:22" x14ac:dyDescent="0.2">
      <c r="T687" s="31">
        <v>685</v>
      </c>
      <c r="U687" s="30">
        <f t="shared" si="10"/>
        <v>0.22470959806230439</v>
      </c>
      <c r="V687" s="37">
        <f>($G$4^T687-1)*Simulador!$H$5</f>
        <v>152.76679055526986</v>
      </c>
    </row>
    <row r="688" spans="20:22" x14ac:dyDescent="0.2">
      <c r="T688" s="31">
        <v>686</v>
      </c>
      <c r="U688" s="30">
        <f t="shared" si="10"/>
        <v>0.22471457162609454</v>
      </c>
      <c r="V688" s="37">
        <f>($G$4^T688-1)*Simulador!$H$5</f>
        <v>152.99150512689596</v>
      </c>
    </row>
    <row r="689" spans="20:22" x14ac:dyDescent="0.2">
      <c r="T689" s="31">
        <v>687</v>
      </c>
      <c r="U689" s="30">
        <f t="shared" si="10"/>
        <v>0.22471954531422966</v>
      </c>
      <c r="V689" s="37">
        <f>($G$4^T689-1)*Simulador!$H$5</f>
        <v>153.21622467221019</v>
      </c>
    </row>
    <row r="690" spans="20:22" x14ac:dyDescent="0.2">
      <c r="T690" s="31">
        <v>688</v>
      </c>
      <c r="U690" s="30">
        <f t="shared" si="10"/>
        <v>0.2247245191000502</v>
      </c>
      <c r="V690" s="37">
        <f>($G$4^T690-1)*Simulador!$H$5</f>
        <v>153.44094919131024</v>
      </c>
    </row>
    <row r="691" spans="20:22" x14ac:dyDescent="0.2">
      <c r="T691" s="31">
        <v>689</v>
      </c>
      <c r="U691" s="30">
        <f t="shared" si="10"/>
        <v>0.22472949300799883</v>
      </c>
      <c r="V691" s="37">
        <f>($G$4^T691-1)*Simulador!$H$5</f>
        <v>153.66567868431824</v>
      </c>
    </row>
    <row r="692" spans="20:22" x14ac:dyDescent="0.2">
      <c r="T692" s="31">
        <v>690</v>
      </c>
      <c r="U692" s="30">
        <f t="shared" si="10"/>
        <v>0.22473446702031197</v>
      </c>
      <c r="V692" s="37">
        <f>($G$4^T692-1)*Simulador!$H$5</f>
        <v>153.89041315133855</v>
      </c>
    </row>
    <row r="693" spans="20:22" x14ac:dyDescent="0.2">
      <c r="T693" s="31">
        <v>691</v>
      </c>
      <c r="U693" s="30">
        <f t="shared" si="10"/>
        <v>0.22473944114145183</v>
      </c>
      <c r="V693" s="37">
        <f>($G$4^T693-1)*Simulador!$H$5</f>
        <v>154.11515259248</v>
      </c>
    </row>
    <row r="694" spans="20:22" x14ac:dyDescent="0.2">
      <c r="T694" s="31">
        <v>692</v>
      </c>
      <c r="U694" s="30">
        <f t="shared" si="10"/>
        <v>0.22474441537798384</v>
      </c>
      <c r="V694" s="37">
        <f>($G$4^T694-1)*Simulador!$H$5</f>
        <v>154.33989700785799</v>
      </c>
    </row>
    <row r="695" spans="20:22" x14ac:dyDescent="0.2">
      <c r="T695" s="31">
        <v>693</v>
      </c>
      <c r="U695" s="30">
        <f t="shared" si="10"/>
        <v>0.22474938971896563</v>
      </c>
      <c r="V695" s="37">
        <f>($G$4^T695-1)*Simulador!$H$5</f>
        <v>154.56464639757695</v>
      </c>
    </row>
    <row r="696" spans="20:22" x14ac:dyDescent="0.2">
      <c r="T696" s="31">
        <v>694</v>
      </c>
      <c r="U696" s="30">
        <f t="shared" si="10"/>
        <v>0.22475436417312267</v>
      </c>
      <c r="V696" s="37">
        <f>($G$4^T696-1)*Simulador!$H$5</f>
        <v>154.78940076175007</v>
      </c>
    </row>
    <row r="697" spans="20:22" x14ac:dyDescent="0.2">
      <c r="T697" s="31">
        <v>695</v>
      </c>
      <c r="U697" s="30">
        <f t="shared" si="10"/>
        <v>0.22475933873388954</v>
      </c>
      <c r="V697" s="37">
        <f>($G$4^T697-1)*Simulador!$H$5</f>
        <v>155.01416010048396</v>
      </c>
    </row>
    <row r="698" spans="20:22" x14ac:dyDescent="0.2">
      <c r="T698" s="31">
        <v>696</v>
      </c>
      <c r="U698" s="30">
        <f t="shared" si="10"/>
        <v>0.22476431340791692</v>
      </c>
      <c r="V698" s="37">
        <f>($G$4^T698-1)*Simulador!$H$5</f>
        <v>155.23892441389188</v>
      </c>
    </row>
    <row r="699" spans="20:22" x14ac:dyDescent="0.2">
      <c r="T699" s="31">
        <v>697</v>
      </c>
      <c r="U699" s="30">
        <f t="shared" si="10"/>
        <v>0.22476928819068576</v>
      </c>
      <c r="V699" s="37">
        <f>($G$4^T699-1)*Simulador!$H$5</f>
        <v>155.46369370208257</v>
      </c>
    </row>
    <row r="700" spans="20:22" x14ac:dyDescent="0.2">
      <c r="T700" s="31">
        <v>698</v>
      </c>
      <c r="U700" s="30">
        <f t="shared" si="10"/>
        <v>0.22477426308898885</v>
      </c>
      <c r="V700" s="37">
        <f>($G$4^T700-1)*Simulador!$H$5</f>
        <v>155.68846796517155</v>
      </c>
    </row>
    <row r="701" spans="20:22" x14ac:dyDescent="0.2">
      <c r="T701" s="31">
        <v>699</v>
      </c>
      <c r="U701" s="30">
        <f t="shared" si="10"/>
        <v>0.22477923808716582</v>
      </c>
      <c r="V701" s="37">
        <f>($G$4^T701-1)*Simulador!$H$5</f>
        <v>155.91324720325872</v>
      </c>
    </row>
    <row r="702" spans="20:22" x14ac:dyDescent="0.2">
      <c r="T702" s="31">
        <v>700</v>
      </c>
      <c r="U702" s="30">
        <f t="shared" si="10"/>
        <v>0.2247842132008202</v>
      </c>
      <c r="V702" s="37">
        <f>($G$4^T702-1)*Simulador!$H$5</f>
        <v>156.13803141645954</v>
      </c>
    </row>
    <row r="703" spans="20:22" x14ac:dyDescent="0.2">
      <c r="T703" s="31">
        <v>701</v>
      </c>
      <c r="U703" s="30">
        <f t="shared" si="10"/>
        <v>0.22478918842995199</v>
      </c>
      <c r="V703" s="37">
        <f>($G$4^T703-1)*Simulador!$H$5</f>
        <v>156.36282060488949</v>
      </c>
    </row>
    <row r="704" spans="20:22" x14ac:dyDescent="0.2">
      <c r="T704" s="31">
        <v>702</v>
      </c>
      <c r="U704" s="30">
        <f t="shared" si="10"/>
        <v>0.22479416376341987</v>
      </c>
      <c r="V704" s="37">
        <f>($G$4^T704-1)*Simulador!$H$5</f>
        <v>156.58761476865291</v>
      </c>
    </row>
    <row r="705" spans="20:22" x14ac:dyDescent="0.2">
      <c r="T705" s="31">
        <v>703</v>
      </c>
      <c r="U705" s="30">
        <f t="shared" si="10"/>
        <v>0.22479913920568606</v>
      </c>
      <c r="V705" s="37">
        <f>($G$4^T705-1)*Simulador!$H$5</f>
        <v>156.8124139078586</v>
      </c>
    </row>
    <row r="706" spans="20:22" x14ac:dyDescent="0.2">
      <c r="T706" s="31">
        <v>704</v>
      </c>
      <c r="U706" s="30">
        <f t="shared" si="10"/>
        <v>0.22480411475456208</v>
      </c>
      <c r="V706" s="37">
        <f>($G$4^T706-1)*Simulador!$H$5</f>
        <v>157.03721802261316</v>
      </c>
    </row>
    <row r="707" spans="20:22" x14ac:dyDescent="0.2">
      <c r="T707" s="31">
        <v>705</v>
      </c>
      <c r="U707" s="30">
        <f t="shared" si="10"/>
        <v>0.22480909042778308</v>
      </c>
      <c r="V707" s="37">
        <f>($G$4^T707-1)*Simulador!$H$5</f>
        <v>157.26202711304094</v>
      </c>
    </row>
    <row r="708" spans="20:22" x14ac:dyDescent="0.2">
      <c r="T708" s="31">
        <v>706</v>
      </c>
      <c r="U708" s="30">
        <f t="shared" si="10"/>
        <v>0.22481406619866107</v>
      </c>
      <c r="V708" s="37">
        <f>($G$4^T708-1)*Simulador!$H$5</f>
        <v>157.4868411792396</v>
      </c>
    </row>
    <row r="709" spans="20:22" x14ac:dyDescent="0.2">
      <c r="T709" s="31">
        <v>707</v>
      </c>
      <c r="U709" s="30">
        <f t="shared" ref="U709:U772" si="11">+V709-V708</f>
        <v>0.22481904208282799</v>
      </c>
      <c r="V709" s="37">
        <f>($G$4^T709-1)*Simulador!$H$5</f>
        <v>157.71166022132243</v>
      </c>
    </row>
    <row r="710" spans="20:22" x14ac:dyDescent="0.2">
      <c r="T710" s="31">
        <v>708</v>
      </c>
      <c r="U710" s="30">
        <f t="shared" si="11"/>
        <v>0.22482401807579322</v>
      </c>
      <c r="V710" s="37">
        <f>($G$4^T710-1)*Simulador!$H$5</f>
        <v>157.93648423939823</v>
      </c>
    </row>
    <row r="711" spans="20:22" x14ac:dyDescent="0.2">
      <c r="T711" s="31">
        <v>709</v>
      </c>
      <c r="U711" s="30">
        <f t="shared" si="11"/>
        <v>0.2248289941863959</v>
      </c>
      <c r="V711" s="37">
        <f>($G$4^T711-1)*Simulador!$H$5</f>
        <v>158.16131323358462</v>
      </c>
    </row>
    <row r="712" spans="20:22" x14ac:dyDescent="0.2">
      <c r="T712" s="31">
        <v>710</v>
      </c>
      <c r="U712" s="30">
        <f t="shared" si="11"/>
        <v>0.22483397039695774</v>
      </c>
      <c r="V712" s="37">
        <f>($G$4^T712-1)*Simulador!$H$5</f>
        <v>158.38614720398158</v>
      </c>
    </row>
    <row r="713" spans="20:22" x14ac:dyDescent="0.2">
      <c r="T713" s="31">
        <v>711</v>
      </c>
      <c r="U713" s="30">
        <f t="shared" si="11"/>
        <v>0.22483894672299698</v>
      </c>
      <c r="V713" s="37">
        <f>($G$4^T713-1)*Simulador!$H$5</f>
        <v>158.61098615070458</v>
      </c>
    </row>
    <row r="714" spans="20:22" x14ac:dyDescent="0.2">
      <c r="T714" s="31">
        <v>712</v>
      </c>
      <c r="U714" s="30">
        <f t="shared" si="11"/>
        <v>0.22484392315558921</v>
      </c>
      <c r="V714" s="37">
        <f>($G$4^T714-1)*Simulador!$H$5</f>
        <v>158.83583007386017</v>
      </c>
    </row>
    <row r="715" spans="20:22" x14ac:dyDescent="0.2">
      <c r="T715" s="31">
        <v>713</v>
      </c>
      <c r="U715" s="30">
        <f t="shared" si="11"/>
        <v>0.22484889970584732</v>
      </c>
      <c r="V715" s="37">
        <f>($G$4^T715-1)*Simulador!$H$5</f>
        <v>159.06067897356601</v>
      </c>
    </row>
    <row r="716" spans="20:22" x14ac:dyDescent="0.2">
      <c r="T716" s="31">
        <v>714</v>
      </c>
      <c r="U716" s="30">
        <f t="shared" si="11"/>
        <v>0.22485387635828147</v>
      </c>
      <c r="V716" s="37">
        <f>($G$4^T716-1)*Simulador!$H$5</f>
        <v>159.28553284992429</v>
      </c>
    </row>
    <row r="717" spans="20:22" x14ac:dyDescent="0.2">
      <c r="T717" s="31">
        <v>715</v>
      </c>
      <c r="U717" s="30">
        <f t="shared" si="11"/>
        <v>0.22485885312840992</v>
      </c>
      <c r="V717" s="37">
        <f>($G$4^T717-1)*Simulador!$H$5</f>
        <v>159.5103917030527</v>
      </c>
    </row>
    <row r="718" spans="20:22" x14ac:dyDescent="0.2">
      <c r="T718" s="31">
        <v>716</v>
      </c>
      <c r="U718" s="30">
        <f t="shared" si="11"/>
        <v>0.22486382999841226</v>
      </c>
      <c r="V718" s="37">
        <f>($G$4^T718-1)*Simulador!$H$5</f>
        <v>159.73525553305112</v>
      </c>
    </row>
    <row r="719" spans="20:22" x14ac:dyDescent="0.2">
      <c r="T719" s="31">
        <v>717</v>
      </c>
      <c r="U719" s="30">
        <f t="shared" si="11"/>
        <v>0.2248688069905711</v>
      </c>
      <c r="V719" s="37">
        <f>($G$4^T719-1)*Simulador!$H$5</f>
        <v>159.96012434004169</v>
      </c>
    </row>
    <row r="720" spans="20:22" x14ac:dyDescent="0.2">
      <c r="T720" s="31">
        <v>718</v>
      </c>
      <c r="U720" s="30">
        <f t="shared" si="11"/>
        <v>0.22487378408487757</v>
      </c>
      <c r="V720" s="37">
        <f>($G$4^T720-1)*Simulador!$H$5</f>
        <v>160.18499812412657</v>
      </c>
    </row>
    <row r="721" spans="20:22" x14ac:dyDescent="0.2">
      <c r="T721" s="31">
        <v>719</v>
      </c>
      <c r="U721" s="30">
        <f t="shared" si="11"/>
        <v>0.22487876129017081</v>
      </c>
      <c r="V721" s="37">
        <f>($G$4^T721-1)*Simulador!$H$5</f>
        <v>160.40987688541674</v>
      </c>
    </row>
    <row r="722" spans="20:22" x14ac:dyDescent="0.2">
      <c r="T722" s="31">
        <v>720</v>
      </c>
      <c r="U722" s="30">
        <f t="shared" si="11"/>
        <v>0.22488373860431921</v>
      </c>
      <c r="V722" s="37">
        <f>($G$4^T722-1)*Simulador!$H$5</f>
        <v>160.63476062402106</v>
      </c>
    </row>
    <row r="723" spans="20:22" x14ac:dyDescent="0.2">
      <c r="T723" s="31">
        <v>721</v>
      </c>
      <c r="U723" s="30">
        <f t="shared" si="11"/>
        <v>0.22488871603385974</v>
      </c>
      <c r="V723" s="37">
        <f>($G$4^T723-1)*Simulador!$H$5</f>
        <v>160.85964934005492</v>
      </c>
    </row>
    <row r="724" spans="20:22" x14ac:dyDescent="0.2">
      <c r="T724" s="31">
        <v>722</v>
      </c>
      <c r="U724" s="30">
        <f t="shared" si="11"/>
        <v>0.22489369357003852</v>
      </c>
      <c r="V724" s="37">
        <f>($G$4^T724-1)*Simulador!$H$5</f>
        <v>161.08454303362495</v>
      </c>
    </row>
    <row r="725" spans="20:22" x14ac:dyDescent="0.2">
      <c r="T725" s="31">
        <v>723</v>
      </c>
      <c r="U725" s="30">
        <f t="shared" si="11"/>
        <v>0.22489867122166629</v>
      </c>
      <c r="V725" s="37">
        <f>($G$4^T725-1)*Simulador!$H$5</f>
        <v>161.30944170484662</v>
      </c>
    </row>
    <row r="726" spans="20:22" x14ac:dyDescent="0.2">
      <c r="T726" s="31">
        <v>724</v>
      </c>
      <c r="U726" s="30">
        <f t="shared" si="11"/>
        <v>0.22490364896876258</v>
      </c>
      <c r="V726" s="37">
        <f>($G$4^T726-1)*Simulador!$H$5</f>
        <v>161.53434535381538</v>
      </c>
    </row>
    <row r="727" spans="20:22" x14ac:dyDescent="0.2">
      <c r="T727" s="31">
        <v>725</v>
      </c>
      <c r="U727" s="30">
        <f t="shared" si="11"/>
        <v>0.22490862684688295</v>
      </c>
      <c r="V727" s="37">
        <f>($G$4^T727-1)*Simulador!$H$5</f>
        <v>161.75925398066227</v>
      </c>
    </row>
    <row r="728" spans="20:22" x14ac:dyDescent="0.2">
      <c r="T728" s="31">
        <v>726</v>
      </c>
      <c r="U728" s="30">
        <f t="shared" si="11"/>
        <v>0.22491360481825495</v>
      </c>
      <c r="V728" s="37">
        <f>($G$4^T728-1)*Simulador!$H$5</f>
        <v>161.98416758548052</v>
      </c>
    </row>
    <row r="729" spans="20:22" x14ac:dyDescent="0.2">
      <c r="T729" s="31">
        <v>727</v>
      </c>
      <c r="U729" s="30">
        <f t="shared" si="11"/>
        <v>0.22491858290729283</v>
      </c>
      <c r="V729" s="37">
        <f>($G$4^T729-1)*Simulador!$H$5</f>
        <v>162.20908616838781</v>
      </c>
    </row>
    <row r="730" spans="20:22" x14ac:dyDescent="0.2">
      <c r="T730" s="31">
        <v>728</v>
      </c>
      <c r="U730" s="30">
        <f t="shared" si="11"/>
        <v>0.22492356110515743</v>
      </c>
      <c r="V730" s="37">
        <f>($G$4^T730-1)*Simulador!$H$5</f>
        <v>162.43400972949297</v>
      </c>
    </row>
    <row r="731" spans="20:22" x14ac:dyDescent="0.2">
      <c r="T731" s="31">
        <v>729</v>
      </c>
      <c r="U731" s="30">
        <f t="shared" si="11"/>
        <v>0.22492853941179192</v>
      </c>
      <c r="V731" s="37">
        <f>($G$4^T731-1)*Simulador!$H$5</f>
        <v>162.65893826890476</v>
      </c>
    </row>
    <row r="732" spans="20:22" x14ac:dyDescent="0.2">
      <c r="T732" s="31">
        <v>730</v>
      </c>
      <c r="U732" s="30">
        <f t="shared" si="11"/>
        <v>0.22493351783393223</v>
      </c>
      <c r="V732" s="37">
        <f>($G$4^T732-1)*Simulador!$H$5</f>
        <v>162.88387178673869</v>
      </c>
    </row>
    <row r="733" spans="20:22" x14ac:dyDescent="0.2">
      <c r="T733" s="31">
        <v>731</v>
      </c>
      <c r="U733" s="30">
        <f t="shared" si="11"/>
        <v>0.22493849636040864</v>
      </c>
      <c r="V733" s="37">
        <f>($G$4^T733-1)*Simulador!$H$5</f>
        <v>163.1088102830991</v>
      </c>
    </row>
    <row r="734" spans="20:22" x14ac:dyDescent="0.2">
      <c r="T734" s="31">
        <v>732</v>
      </c>
      <c r="U734" s="30">
        <f t="shared" si="11"/>
        <v>0.22494347499790024</v>
      </c>
      <c r="V734" s="37">
        <f>($G$4^T734-1)*Simulador!$H$5</f>
        <v>163.333753758097</v>
      </c>
    </row>
    <row r="735" spans="20:22" x14ac:dyDescent="0.2">
      <c r="T735" s="31">
        <v>733</v>
      </c>
      <c r="U735" s="30">
        <f t="shared" si="11"/>
        <v>0.22494845375086925</v>
      </c>
      <c r="V735" s="37">
        <f>($G$4^T735-1)*Simulador!$H$5</f>
        <v>163.55870221184787</v>
      </c>
    </row>
    <row r="736" spans="20:22" x14ac:dyDescent="0.2">
      <c r="T736" s="31">
        <v>734</v>
      </c>
      <c r="U736" s="30">
        <f t="shared" si="11"/>
        <v>0.22495343260598588</v>
      </c>
      <c r="V736" s="37">
        <f>($G$4^T736-1)*Simulador!$H$5</f>
        <v>163.78365564445386</v>
      </c>
    </row>
    <row r="737" spans="20:22" x14ac:dyDescent="0.2">
      <c r="T737" s="31">
        <v>735</v>
      </c>
      <c r="U737" s="30">
        <f t="shared" si="11"/>
        <v>0.22495841157876839</v>
      </c>
      <c r="V737" s="37">
        <f>($G$4^T737-1)*Simulador!$H$5</f>
        <v>164.00861405603263</v>
      </c>
    </row>
    <row r="738" spans="20:22" x14ac:dyDescent="0.2">
      <c r="T738" s="31">
        <v>736</v>
      </c>
      <c r="U738" s="30">
        <f t="shared" si="11"/>
        <v>0.22496339065369853</v>
      </c>
      <c r="V738" s="37">
        <f>($G$4^T738-1)*Simulador!$H$5</f>
        <v>164.23357744668633</v>
      </c>
    </row>
    <row r="739" spans="20:22" x14ac:dyDescent="0.2">
      <c r="T739" s="31">
        <v>737</v>
      </c>
      <c r="U739" s="30">
        <f t="shared" si="11"/>
        <v>0.22496836984629454</v>
      </c>
      <c r="V739" s="37">
        <f>($G$4^T739-1)*Simulador!$H$5</f>
        <v>164.45854581653262</v>
      </c>
    </row>
    <row r="740" spans="20:22" x14ac:dyDescent="0.2">
      <c r="T740" s="31">
        <v>738</v>
      </c>
      <c r="U740" s="30">
        <f t="shared" si="11"/>
        <v>0.2249733491455288</v>
      </c>
      <c r="V740" s="37">
        <f>($G$4^T740-1)*Simulador!$H$5</f>
        <v>164.68351916567815</v>
      </c>
    </row>
    <row r="741" spans="20:22" x14ac:dyDescent="0.2">
      <c r="T741" s="31">
        <v>739</v>
      </c>
      <c r="U741" s="30">
        <f t="shared" si="11"/>
        <v>0.22497832855793831</v>
      </c>
      <c r="V741" s="37">
        <f>($G$4^T741-1)*Simulador!$H$5</f>
        <v>164.90849749423609</v>
      </c>
    </row>
    <row r="742" spans="20:22" x14ac:dyDescent="0.2">
      <c r="T742" s="31">
        <v>740</v>
      </c>
      <c r="U742" s="30">
        <f t="shared" si="11"/>
        <v>0.22498330807695766</v>
      </c>
      <c r="V742" s="37">
        <f>($G$4^T742-1)*Simulador!$H$5</f>
        <v>165.13348080231304</v>
      </c>
    </row>
    <row r="743" spans="20:22" x14ac:dyDescent="0.2">
      <c r="T743" s="31">
        <v>741</v>
      </c>
      <c r="U743" s="30">
        <f t="shared" si="11"/>
        <v>0.22498828770702062</v>
      </c>
      <c r="V743" s="37">
        <f>($G$4^T743-1)*Simulador!$H$5</f>
        <v>165.35846909002007</v>
      </c>
    </row>
    <row r="744" spans="20:22" x14ac:dyDescent="0.2">
      <c r="T744" s="31">
        <v>742</v>
      </c>
      <c r="U744" s="30">
        <f t="shared" si="11"/>
        <v>0.22499326744585346</v>
      </c>
      <c r="V744" s="37">
        <f>($G$4^T744-1)*Simulador!$H$5</f>
        <v>165.58346235746592</v>
      </c>
    </row>
    <row r="745" spans="20:22" x14ac:dyDescent="0.2">
      <c r="T745" s="31">
        <v>743</v>
      </c>
      <c r="U745" s="30">
        <f t="shared" si="11"/>
        <v>0.22499824730013529</v>
      </c>
      <c r="V745" s="37">
        <f>($G$4^T745-1)*Simulador!$H$5</f>
        <v>165.80846060476605</v>
      </c>
    </row>
    <row r="746" spans="20:22" x14ac:dyDescent="0.2">
      <c r="T746" s="31">
        <v>744</v>
      </c>
      <c r="U746" s="30">
        <f t="shared" si="11"/>
        <v>0.22500322725662159</v>
      </c>
      <c r="V746" s="37">
        <f>($G$4^T746-1)*Simulador!$H$5</f>
        <v>166.03346383202268</v>
      </c>
    </row>
    <row r="747" spans="20:22" x14ac:dyDescent="0.2">
      <c r="T747" s="31">
        <v>745</v>
      </c>
      <c r="U747" s="30">
        <f t="shared" si="11"/>
        <v>0.22500820733293381</v>
      </c>
      <c r="V747" s="37">
        <f>($G$4^T747-1)*Simulador!$H$5</f>
        <v>166.25847203935561</v>
      </c>
    </row>
    <row r="748" spans="20:22" x14ac:dyDescent="0.2">
      <c r="T748" s="31">
        <v>746</v>
      </c>
      <c r="U748" s="30">
        <f t="shared" si="11"/>
        <v>0.2250131875114505</v>
      </c>
      <c r="V748" s="37">
        <f>($G$4^T748-1)*Simulador!$H$5</f>
        <v>166.48348522686706</v>
      </c>
    </row>
    <row r="749" spans="20:22" x14ac:dyDescent="0.2">
      <c r="T749" s="31">
        <v>747</v>
      </c>
      <c r="U749" s="30">
        <f t="shared" si="11"/>
        <v>0.22501816780763306</v>
      </c>
      <c r="V749" s="37">
        <f>($G$4^T749-1)*Simulador!$H$5</f>
        <v>166.70850339467469</v>
      </c>
    </row>
    <row r="750" spans="20:22" x14ac:dyDescent="0.2">
      <c r="T750" s="31">
        <v>748</v>
      </c>
      <c r="U750" s="30">
        <f t="shared" si="11"/>
        <v>0.22502314820371794</v>
      </c>
      <c r="V750" s="37">
        <f>($G$4^T750-1)*Simulador!$H$5</f>
        <v>166.93352654287841</v>
      </c>
    </row>
    <row r="751" spans="20:22" x14ac:dyDescent="0.2">
      <c r="T751" s="31">
        <v>749</v>
      </c>
      <c r="U751" s="30">
        <f t="shared" si="11"/>
        <v>0.2250281287219309</v>
      </c>
      <c r="V751" s="37">
        <f>($G$4^T751-1)*Simulador!$H$5</f>
        <v>167.15855467160034</v>
      </c>
    </row>
    <row r="752" spans="20:22" x14ac:dyDescent="0.2">
      <c r="T752" s="31">
        <v>750</v>
      </c>
      <c r="U752" s="30">
        <f t="shared" si="11"/>
        <v>0.22503310934229148</v>
      </c>
      <c r="V752" s="37">
        <f>($G$4^T752-1)*Simulador!$H$5</f>
        <v>167.38358778094263</v>
      </c>
    </row>
    <row r="753" spans="20:22" x14ac:dyDescent="0.2">
      <c r="T753" s="31">
        <v>751</v>
      </c>
      <c r="U753" s="30">
        <f t="shared" si="11"/>
        <v>0.22503809007591258</v>
      </c>
      <c r="V753" s="37">
        <f>($G$4^T753-1)*Simulador!$H$5</f>
        <v>167.60862587101855</v>
      </c>
    </row>
    <row r="754" spans="20:22" x14ac:dyDescent="0.2">
      <c r="T754" s="31">
        <v>752</v>
      </c>
      <c r="U754" s="30">
        <f t="shared" si="11"/>
        <v>0.22504307091386977</v>
      </c>
      <c r="V754" s="37">
        <f>($G$4^T754-1)*Simulador!$H$5</f>
        <v>167.83366894193242</v>
      </c>
    </row>
    <row r="755" spans="20:22" x14ac:dyDescent="0.2">
      <c r="T755" s="31">
        <v>753</v>
      </c>
      <c r="U755" s="30">
        <f t="shared" si="11"/>
        <v>0.22504805187173815</v>
      </c>
      <c r="V755" s="37">
        <f>($G$4^T755-1)*Simulador!$H$5</f>
        <v>168.05871699380415</v>
      </c>
    </row>
    <row r="756" spans="20:22" x14ac:dyDescent="0.2">
      <c r="T756" s="31">
        <v>754</v>
      </c>
      <c r="U756" s="30">
        <f t="shared" si="11"/>
        <v>0.22505303293397105</v>
      </c>
      <c r="V756" s="37">
        <f>($G$4^T756-1)*Simulador!$H$5</f>
        <v>168.28377002673813</v>
      </c>
    </row>
    <row r="757" spans="20:22" x14ac:dyDescent="0.2">
      <c r="T757" s="31">
        <v>755</v>
      </c>
      <c r="U757" s="30">
        <f t="shared" si="11"/>
        <v>0.22505801410943604</v>
      </c>
      <c r="V757" s="37">
        <f>($G$4^T757-1)*Simulador!$H$5</f>
        <v>168.50882804084756</v>
      </c>
    </row>
    <row r="758" spans="20:22" x14ac:dyDescent="0.2">
      <c r="T758" s="31">
        <v>756</v>
      </c>
      <c r="U758" s="30">
        <f t="shared" si="11"/>
        <v>0.22506299539369934</v>
      </c>
      <c r="V758" s="37">
        <f>($G$4^T758-1)*Simulador!$H$5</f>
        <v>168.73389103624126</v>
      </c>
    </row>
    <row r="759" spans="20:22" x14ac:dyDescent="0.2">
      <c r="T759" s="31">
        <v>757</v>
      </c>
      <c r="U759" s="30">
        <f t="shared" si="11"/>
        <v>0.22506797678678936</v>
      </c>
      <c r="V759" s="37">
        <f>($G$4^T759-1)*Simulador!$H$5</f>
        <v>168.95895901302805</v>
      </c>
    </row>
    <row r="760" spans="20:22" x14ac:dyDescent="0.2">
      <c r="T760" s="31">
        <v>758</v>
      </c>
      <c r="U760" s="30">
        <f t="shared" si="11"/>
        <v>0.22507295829086615</v>
      </c>
      <c r="V760" s="37">
        <f>($G$4^T760-1)*Simulador!$H$5</f>
        <v>169.18403197131892</v>
      </c>
    </row>
    <row r="761" spans="20:22" x14ac:dyDescent="0.2">
      <c r="T761" s="31">
        <v>759</v>
      </c>
      <c r="U761" s="30">
        <f t="shared" si="11"/>
        <v>0.22507793990601499</v>
      </c>
      <c r="V761" s="37">
        <f>($G$4^T761-1)*Simulador!$H$5</f>
        <v>169.40910991122493</v>
      </c>
    </row>
    <row r="762" spans="20:22" x14ac:dyDescent="0.2">
      <c r="T762" s="31">
        <v>760</v>
      </c>
      <c r="U762" s="30">
        <f t="shared" si="11"/>
        <v>0.22508292162993371</v>
      </c>
      <c r="V762" s="37">
        <f>($G$4^T762-1)*Simulador!$H$5</f>
        <v>169.63419283285486</v>
      </c>
    </row>
    <row r="763" spans="20:22" x14ac:dyDescent="0.2">
      <c r="T763" s="31">
        <v>761</v>
      </c>
      <c r="U763" s="30">
        <f t="shared" si="11"/>
        <v>0.22508790346708452</v>
      </c>
      <c r="V763" s="37">
        <f>($G$4^T763-1)*Simulador!$H$5</f>
        <v>169.85928073632195</v>
      </c>
    </row>
    <row r="764" spans="20:22" x14ac:dyDescent="0.2">
      <c r="T764" s="31">
        <v>762</v>
      </c>
      <c r="U764" s="30">
        <f t="shared" si="11"/>
        <v>0.22509288541306205</v>
      </c>
      <c r="V764" s="37">
        <f>($G$4^T764-1)*Simulador!$H$5</f>
        <v>170.08437362173501</v>
      </c>
    </row>
    <row r="765" spans="20:22" x14ac:dyDescent="0.2">
      <c r="T765" s="31">
        <v>763</v>
      </c>
      <c r="U765" s="30">
        <f t="shared" si="11"/>
        <v>0.22509786746559257</v>
      </c>
      <c r="V765" s="37">
        <f>($G$4^T765-1)*Simulador!$H$5</f>
        <v>170.3094714892006</v>
      </c>
    </row>
    <row r="766" spans="20:22" x14ac:dyDescent="0.2">
      <c r="T766" s="31">
        <v>764</v>
      </c>
      <c r="U766" s="30">
        <f t="shared" si="11"/>
        <v>0.22510284963362892</v>
      </c>
      <c r="V766" s="37">
        <f>($G$4^T766-1)*Simulador!$H$5</f>
        <v>170.53457433883423</v>
      </c>
    </row>
    <row r="767" spans="20:22" x14ac:dyDescent="0.2">
      <c r="T767" s="31">
        <v>765</v>
      </c>
      <c r="U767" s="30">
        <f t="shared" si="11"/>
        <v>0.22510783191486894</v>
      </c>
      <c r="V767" s="37">
        <f>($G$4^T767-1)*Simulador!$H$5</f>
        <v>170.7596821707491</v>
      </c>
    </row>
    <row r="768" spans="20:22" x14ac:dyDescent="0.2">
      <c r="T768" s="31">
        <v>766</v>
      </c>
      <c r="U768" s="30">
        <f t="shared" si="11"/>
        <v>0.22511281429603969</v>
      </c>
      <c r="V768" s="37">
        <f>($G$4^T768-1)*Simulador!$H$5</f>
        <v>170.98479498504514</v>
      </c>
    </row>
    <row r="769" spans="20:22" x14ac:dyDescent="0.2">
      <c r="T769" s="31">
        <v>767</v>
      </c>
      <c r="U769" s="30">
        <f t="shared" si="11"/>
        <v>0.22511779679712163</v>
      </c>
      <c r="V769" s="37">
        <f>($G$4^T769-1)*Simulador!$H$5</f>
        <v>171.20991278184226</v>
      </c>
    </row>
    <row r="770" spans="20:22" x14ac:dyDescent="0.2">
      <c r="T770" s="31">
        <v>768</v>
      </c>
      <c r="U770" s="30">
        <f t="shared" si="11"/>
        <v>0.22512277939591741</v>
      </c>
      <c r="V770" s="37">
        <f>($G$4^T770-1)*Simulador!$H$5</f>
        <v>171.43503556123818</v>
      </c>
    </row>
    <row r="771" spans="20:22" x14ac:dyDescent="0.2">
      <c r="T771" s="31">
        <v>769</v>
      </c>
      <c r="U771" s="30">
        <f t="shared" si="11"/>
        <v>0.22512776211902974</v>
      </c>
      <c r="V771" s="37">
        <f>($G$4^T771-1)*Simulador!$H$5</f>
        <v>171.66016332335721</v>
      </c>
    </row>
    <row r="772" spans="20:22" x14ac:dyDescent="0.2">
      <c r="T772" s="31">
        <v>770</v>
      </c>
      <c r="U772" s="30">
        <f t="shared" si="11"/>
        <v>0.2251327449442897</v>
      </c>
      <c r="V772" s="37">
        <f>($G$4^T772-1)*Simulador!$H$5</f>
        <v>171.8852960683015</v>
      </c>
    </row>
    <row r="773" spans="20:22" x14ac:dyDescent="0.2">
      <c r="T773" s="31">
        <v>771</v>
      </c>
      <c r="U773" s="30">
        <f t="shared" ref="U773:U836" si="12">+V773-V772</f>
        <v>0.22513772788724395</v>
      </c>
      <c r="V773" s="37">
        <f>($G$4^T773-1)*Simulador!$H$5</f>
        <v>172.11043379618874</v>
      </c>
    </row>
    <row r="774" spans="20:22" x14ac:dyDescent="0.2">
      <c r="T774" s="31">
        <v>772</v>
      </c>
      <c r="U774" s="30">
        <f t="shared" si="12"/>
        <v>0.22514271093231741</v>
      </c>
      <c r="V774" s="37">
        <f>($G$4^T774-1)*Simulador!$H$5</f>
        <v>172.33557650712106</v>
      </c>
    </row>
    <row r="775" spans="20:22" x14ac:dyDescent="0.2">
      <c r="T775" s="31">
        <v>773</v>
      </c>
      <c r="U775" s="30">
        <f t="shared" si="12"/>
        <v>0.22514769409286828</v>
      </c>
      <c r="V775" s="37">
        <f>($G$4^T775-1)*Simulador!$H$5</f>
        <v>172.56072420121393</v>
      </c>
    </row>
    <row r="776" spans="20:22" x14ac:dyDescent="0.2">
      <c r="T776" s="31">
        <v>774</v>
      </c>
      <c r="U776" s="30">
        <f t="shared" si="12"/>
        <v>0.22515267736000055</v>
      </c>
      <c r="V776" s="37">
        <f>($G$4^T776-1)*Simulador!$H$5</f>
        <v>172.78587687857393</v>
      </c>
    </row>
    <row r="777" spans="20:22" x14ac:dyDescent="0.2">
      <c r="T777" s="31">
        <v>775</v>
      </c>
      <c r="U777" s="30">
        <f t="shared" si="12"/>
        <v>0.22515766074039334</v>
      </c>
      <c r="V777" s="37">
        <f>($G$4^T777-1)*Simulador!$H$5</f>
        <v>173.01103453931432</v>
      </c>
    </row>
    <row r="778" spans="20:22" x14ac:dyDescent="0.2">
      <c r="T778" s="31">
        <v>776</v>
      </c>
      <c r="U778" s="30">
        <f t="shared" si="12"/>
        <v>0.22516264422733911</v>
      </c>
      <c r="V778" s="37">
        <f>($G$4^T778-1)*Simulador!$H$5</f>
        <v>173.23619718354166</v>
      </c>
    </row>
    <row r="779" spans="20:22" x14ac:dyDescent="0.2">
      <c r="T779" s="31">
        <v>777</v>
      </c>
      <c r="U779" s="30">
        <f t="shared" si="12"/>
        <v>0.22516762783197919</v>
      </c>
      <c r="V779" s="37">
        <f>($G$4^T779-1)*Simulador!$H$5</f>
        <v>173.46136481137364</v>
      </c>
    </row>
    <row r="780" spans="20:22" x14ac:dyDescent="0.2">
      <c r="T780" s="31">
        <v>778</v>
      </c>
      <c r="U780" s="30">
        <f t="shared" si="12"/>
        <v>0.22517261153876689</v>
      </c>
      <c r="V780" s="37">
        <f>($G$4^T780-1)*Simulador!$H$5</f>
        <v>173.68653742291241</v>
      </c>
    </row>
    <row r="781" spans="20:22" x14ac:dyDescent="0.2">
      <c r="T781" s="31">
        <v>779</v>
      </c>
      <c r="U781" s="30">
        <f t="shared" si="12"/>
        <v>0.22517759536100357</v>
      </c>
      <c r="V781" s="37">
        <f>($G$4^T781-1)*Simulador!$H$5</f>
        <v>173.91171501827341</v>
      </c>
    </row>
    <row r="782" spans="20:22" x14ac:dyDescent="0.2">
      <c r="T782" s="31">
        <v>780</v>
      </c>
      <c r="U782" s="30">
        <f t="shared" si="12"/>
        <v>0.22518257928760477</v>
      </c>
      <c r="V782" s="37">
        <f>($G$4^T782-1)*Simulador!$H$5</f>
        <v>174.13689759756102</v>
      </c>
    </row>
    <row r="783" spans="20:22" x14ac:dyDescent="0.2">
      <c r="T783" s="31">
        <v>781</v>
      </c>
      <c r="U783" s="30">
        <f t="shared" si="12"/>
        <v>0.22518756333633405</v>
      </c>
      <c r="V783" s="37">
        <f>($G$4^T783-1)*Simulador!$H$5</f>
        <v>174.36208516089735</v>
      </c>
    </row>
    <row r="784" spans="20:22" x14ac:dyDescent="0.2">
      <c r="T784" s="31">
        <v>782</v>
      </c>
      <c r="U784" s="30">
        <f t="shared" si="12"/>
        <v>0.22519254748277717</v>
      </c>
      <c r="V784" s="37">
        <f>($G$4^T784-1)*Simulador!$H$5</f>
        <v>174.58727770838013</v>
      </c>
    </row>
    <row r="785" spans="20:22" x14ac:dyDescent="0.2">
      <c r="T785" s="31">
        <v>783</v>
      </c>
      <c r="U785" s="30">
        <f t="shared" si="12"/>
        <v>0.22519753174685775</v>
      </c>
      <c r="V785" s="37">
        <f>($G$4^T785-1)*Simulador!$H$5</f>
        <v>174.81247524012699</v>
      </c>
    </row>
    <row r="786" spans="20:22" x14ac:dyDescent="0.2">
      <c r="T786" s="31">
        <v>784</v>
      </c>
      <c r="U786" s="30">
        <f t="shared" si="12"/>
        <v>0.22520251611314279</v>
      </c>
      <c r="V786" s="37">
        <f>($G$4^T786-1)*Simulador!$H$5</f>
        <v>175.03767775624013</v>
      </c>
    </row>
    <row r="787" spans="20:22" x14ac:dyDescent="0.2">
      <c r="T787" s="31">
        <v>785</v>
      </c>
      <c r="U787" s="30">
        <f t="shared" si="12"/>
        <v>0.22520750059928218</v>
      </c>
      <c r="V787" s="37">
        <f>($G$4^T787-1)*Simulador!$H$5</f>
        <v>175.26288525683941</v>
      </c>
    </row>
    <row r="788" spans="20:22" x14ac:dyDescent="0.2">
      <c r="T788" s="31">
        <v>786</v>
      </c>
      <c r="U788" s="30">
        <f t="shared" si="12"/>
        <v>0.22521248519203141</v>
      </c>
      <c r="V788" s="37">
        <f>($G$4^T788-1)*Simulador!$H$5</f>
        <v>175.48809774203144</v>
      </c>
    </row>
    <row r="789" spans="20:22" x14ac:dyDescent="0.2">
      <c r="T789" s="31">
        <v>787</v>
      </c>
      <c r="U789" s="30">
        <f t="shared" si="12"/>
        <v>0.22521746989801272</v>
      </c>
      <c r="V789" s="37">
        <f>($G$4^T789-1)*Simulador!$H$5</f>
        <v>175.71331521192946</v>
      </c>
    </row>
    <row r="790" spans="20:22" x14ac:dyDescent="0.2">
      <c r="T790" s="31">
        <v>788</v>
      </c>
      <c r="U790" s="30">
        <f t="shared" si="12"/>
        <v>0.22522245470614166</v>
      </c>
      <c r="V790" s="37">
        <f>($G$4^T790-1)*Simulador!$H$5</f>
        <v>175.9385376666356</v>
      </c>
    </row>
    <row r="791" spans="20:22" x14ac:dyDescent="0.2">
      <c r="T791" s="31">
        <v>789</v>
      </c>
      <c r="U791" s="30">
        <f t="shared" si="12"/>
        <v>0.22522743963415337</v>
      </c>
      <c r="V791" s="37">
        <f>($G$4^T791-1)*Simulador!$H$5</f>
        <v>176.16376510626975</v>
      </c>
    </row>
    <row r="792" spans="20:22" x14ac:dyDescent="0.2">
      <c r="T792" s="31">
        <v>790</v>
      </c>
      <c r="U792" s="30">
        <f t="shared" si="12"/>
        <v>0.2252324246665296</v>
      </c>
      <c r="V792" s="37">
        <f>($G$4^T792-1)*Simulador!$H$5</f>
        <v>176.38899753093628</v>
      </c>
    </row>
    <row r="793" spans="20:22" x14ac:dyDescent="0.2">
      <c r="T793" s="31">
        <v>791</v>
      </c>
      <c r="U793" s="30">
        <f t="shared" si="12"/>
        <v>0.22523740980773255</v>
      </c>
      <c r="V793" s="37">
        <f>($G$4^T793-1)*Simulador!$H$5</f>
        <v>176.61423494074401</v>
      </c>
    </row>
    <row r="794" spans="20:22" x14ac:dyDescent="0.2">
      <c r="T794" s="31">
        <v>792</v>
      </c>
      <c r="U794" s="30">
        <f t="shared" si="12"/>
        <v>0.22524239506438448</v>
      </c>
      <c r="V794" s="37">
        <f>($G$4^T794-1)*Simulador!$H$5</f>
        <v>176.8394773358084</v>
      </c>
    </row>
    <row r="795" spans="20:22" x14ac:dyDescent="0.2">
      <c r="T795" s="31">
        <v>793</v>
      </c>
      <c r="U795" s="30">
        <f t="shared" si="12"/>
        <v>0.22524738042983472</v>
      </c>
      <c r="V795" s="37">
        <f>($G$4^T795-1)*Simulador!$H$5</f>
        <v>177.06472471623823</v>
      </c>
    </row>
    <row r="796" spans="20:22" x14ac:dyDescent="0.2">
      <c r="T796" s="31">
        <v>794</v>
      </c>
      <c r="U796" s="30">
        <f t="shared" si="12"/>
        <v>0.22525236590854547</v>
      </c>
      <c r="V796" s="37">
        <f>($G$4^T796-1)*Simulador!$H$5</f>
        <v>177.28997708214678</v>
      </c>
    </row>
    <row r="797" spans="20:22" x14ac:dyDescent="0.2">
      <c r="T797" s="31">
        <v>795</v>
      </c>
      <c r="U797" s="30">
        <f t="shared" si="12"/>
        <v>0.22525735149159232</v>
      </c>
      <c r="V797" s="37">
        <f>($G$4^T797-1)*Simulador!$H$5</f>
        <v>177.51523443363837</v>
      </c>
    </row>
    <row r="798" spans="20:22" x14ac:dyDescent="0.2">
      <c r="T798" s="31">
        <v>796</v>
      </c>
      <c r="U798" s="30">
        <f t="shared" si="12"/>
        <v>0.22526233718346589</v>
      </c>
      <c r="V798" s="37">
        <f>($G$4^T798-1)*Simulador!$H$5</f>
        <v>177.74049677082184</v>
      </c>
    </row>
    <row r="799" spans="20:22" x14ac:dyDescent="0.2">
      <c r="T799" s="31">
        <v>797</v>
      </c>
      <c r="U799" s="30">
        <f t="shared" si="12"/>
        <v>0.22526732299519381</v>
      </c>
      <c r="V799" s="37">
        <f>($G$4^T799-1)*Simulador!$H$5</f>
        <v>177.96576409381703</v>
      </c>
    </row>
    <row r="800" spans="20:22" x14ac:dyDescent="0.2">
      <c r="T800" s="31">
        <v>798</v>
      </c>
      <c r="U800" s="30">
        <f t="shared" si="12"/>
        <v>0.22527230891134309</v>
      </c>
      <c r="V800" s="37">
        <f>($G$4^T800-1)*Simulador!$H$5</f>
        <v>178.19103640272837</v>
      </c>
    </row>
    <row r="801" spans="20:22" x14ac:dyDescent="0.2">
      <c r="T801" s="31">
        <v>799</v>
      </c>
      <c r="U801" s="30">
        <f t="shared" si="12"/>
        <v>0.22527729493847914</v>
      </c>
      <c r="V801" s="37">
        <f>($G$4^T801-1)*Simulador!$H$5</f>
        <v>178.41631369766685</v>
      </c>
    </row>
    <row r="802" spans="20:22" x14ac:dyDescent="0.2">
      <c r="T802" s="31">
        <v>800</v>
      </c>
      <c r="U802" s="30">
        <f t="shared" si="12"/>
        <v>0.22528228107444193</v>
      </c>
      <c r="V802" s="37">
        <f>($G$4^T802-1)*Simulador!$H$5</f>
        <v>178.64159597874129</v>
      </c>
    </row>
    <row r="803" spans="20:22" x14ac:dyDescent="0.2">
      <c r="T803" s="31">
        <v>801</v>
      </c>
      <c r="U803" s="30">
        <f t="shared" si="12"/>
        <v>0.2252872673236368</v>
      </c>
      <c r="V803" s="37">
        <f>($G$4^T803-1)*Simulador!$H$5</f>
        <v>178.86688324606493</v>
      </c>
    </row>
    <row r="804" spans="20:22" x14ac:dyDescent="0.2">
      <c r="T804" s="31">
        <v>802</v>
      </c>
      <c r="U804" s="30">
        <f t="shared" si="12"/>
        <v>0.22529225367716776</v>
      </c>
      <c r="V804" s="37">
        <f>($G$4^T804-1)*Simulador!$H$5</f>
        <v>179.0921754997421</v>
      </c>
    </row>
    <row r="805" spans="20:22" x14ac:dyDescent="0.2">
      <c r="T805" s="31">
        <v>803</v>
      </c>
      <c r="U805" s="30">
        <f t="shared" si="12"/>
        <v>0.22529724015063834</v>
      </c>
      <c r="V805" s="37">
        <f>($G$4^T805-1)*Simulador!$H$5</f>
        <v>179.31747273989274</v>
      </c>
    </row>
    <row r="806" spans="20:22" x14ac:dyDescent="0.2">
      <c r="T806" s="31">
        <v>804</v>
      </c>
      <c r="U806" s="30">
        <f t="shared" si="12"/>
        <v>0.22530222673066191</v>
      </c>
      <c r="V806" s="37">
        <f>($G$4^T806-1)*Simulador!$H$5</f>
        <v>179.5427749666234</v>
      </c>
    </row>
    <row r="807" spans="20:22" x14ac:dyDescent="0.2">
      <c r="T807" s="31">
        <v>805</v>
      </c>
      <c r="U807" s="30">
        <f t="shared" si="12"/>
        <v>0.22530721341729532</v>
      </c>
      <c r="V807" s="37">
        <f>($G$4^T807-1)*Simulador!$H$5</f>
        <v>179.76808218004069</v>
      </c>
    </row>
    <row r="808" spans="20:22" x14ac:dyDescent="0.2">
      <c r="T808" s="31">
        <v>806</v>
      </c>
      <c r="U808" s="30">
        <f t="shared" si="12"/>
        <v>0.22531220021716081</v>
      </c>
      <c r="V808" s="37">
        <f>($G$4^T808-1)*Simulador!$H$5</f>
        <v>179.99339438025785</v>
      </c>
    </row>
    <row r="809" spans="20:22" x14ac:dyDescent="0.2">
      <c r="T809" s="31">
        <v>807</v>
      </c>
      <c r="U809" s="30">
        <f t="shared" si="12"/>
        <v>0.2253171871280415</v>
      </c>
      <c r="V809" s="37">
        <f>($G$4^T809-1)*Simulador!$H$5</f>
        <v>180.2187115673859</v>
      </c>
    </row>
    <row r="810" spans="20:22" x14ac:dyDescent="0.2">
      <c r="T810" s="31">
        <v>808</v>
      </c>
      <c r="U810" s="30">
        <f t="shared" si="12"/>
        <v>0.2253221741432867</v>
      </c>
      <c r="V810" s="37">
        <f>($G$4^T810-1)*Simulador!$H$5</f>
        <v>180.44403374152918</v>
      </c>
    </row>
    <row r="811" spans="20:22" x14ac:dyDescent="0.2">
      <c r="T811" s="31">
        <v>809</v>
      </c>
      <c r="U811" s="30">
        <f t="shared" si="12"/>
        <v>0.22532716128287689</v>
      </c>
      <c r="V811" s="37">
        <f>($G$4^T811-1)*Simulador!$H$5</f>
        <v>180.66936090281206</v>
      </c>
    </row>
    <row r="812" spans="20:22" x14ac:dyDescent="0.2">
      <c r="T812" s="31">
        <v>810</v>
      </c>
      <c r="U812" s="30">
        <f t="shared" si="12"/>
        <v>0.22533214851793559</v>
      </c>
      <c r="V812" s="37">
        <f>($G$4^T812-1)*Simulador!$H$5</f>
        <v>180.89469305132999</v>
      </c>
    </row>
    <row r="813" spans="20:22" x14ac:dyDescent="0.2">
      <c r="T813" s="31">
        <v>811</v>
      </c>
      <c r="U813" s="30">
        <f t="shared" si="12"/>
        <v>0.22533713587290549</v>
      </c>
      <c r="V813" s="37">
        <f>($G$4^T813-1)*Simulador!$H$5</f>
        <v>181.1200301872029</v>
      </c>
    </row>
    <row r="814" spans="20:22" x14ac:dyDescent="0.2">
      <c r="T814" s="31">
        <v>812</v>
      </c>
      <c r="U814" s="30">
        <f t="shared" si="12"/>
        <v>0.22534212333226833</v>
      </c>
      <c r="V814" s="37">
        <f>($G$4^T814-1)*Simulador!$H$5</f>
        <v>181.34537231053517</v>
      </c>
    </row>
    <row r="815" spans="20:22" x14ac:dyDescent="0.2">
      <c r="T815" s="31">
        <v>813</v>
      </c>
      <c r="U815" s="30">
        <f t="shared" si="12"/>
        <v>0.22534711090705173</v>
      </c>
      <c r="V815" s="37">
        <f>($G$4^T815-1)*Simulador!$H$5</f>
        <v>181.57071942144222</v>
      </c>
    </row>
    <row r="816" spans="20:22" x14ac:dyDescent="0.2">
      <c r="T816" s="31">
        <v>814</v>
      </c>
      <c r="U816" s="30">
        <f t="shared" si="12"/>
        <v>0.22535209858841654</v>
      </c>
      <c r="V816" s="37">
        <f>($G$4^T816-1)*Simulador!$H$5</f>
        <v>181.79607152003064</v>
      </c>
    </row>
    <row r="817" spans="20:22" x14ac:dyDescent="0.2">
      <c r="T817" s="31">
        <v>815</v>
      </c>
      <c r="U817" s="30">
        <f t="shared" si="12"/>
        <v>0.22535708638304186</v>
      </c>
      <c r="V817" s="37">
        <f>($G$4^T817-1)*Simulador!$H$5</f>
        <v>182.02142860641368</v>
      </c>
    </row>
    <row r="818" spans="20:22" x14ac:dyDescent="0.2">
      <c r="T818" s="31">
        <v>816</v>
      </c>
      <c r="U818" s="30">
        <f t="shared" si="12"/>
        <v>0.22536207427981481</v>
      </c>
      <c r="V818" s="37">
        <f>($G$4^T818-1)*Simulador!$H$5</f>
        <v>182.24679068069349</v>
      </c>
    </row>
    <row r="819" spans="20:22" x14ac:dyDescent="0.2">
      <c r="T819" s="31">
        <v>817</v>
      </c>
      <c r="U819" s="30">
        <f t="shared" si="12"/>
        <v>0.22536706230090431</v>
      </c>
      <c r="V819" s="37">
        <f>($G$4^T819-1)*Simulador!$H$5</f>
        <v>182.4721577429944</v>
      </c>
    </row>
    <row r="820" spans="20:22" x14ac:dyDescent="0.2">
      <c r="T820" s="31">
        <v>818</v>
      </c>
      <c r="U820" s="30">
        <f t="shared" si="12"/>
        <v>0.22537205042195296</v>
      </c>
      <c r="V820" s="37">
        <f>($G$4^T820-1)*Simulador!$H$5</f>
        <v>182.69752979341635</v>
      </c>
    </row>
    <row r="821" spans="20:22" x14ac:dyDescent="0.2">
      <c r="T821" s="31">
        <v>819</v>
      </c>
      <c r="U821" s="30">
        <f t="shared" si="12"/>
        <v>0.2253770386584506</v>
      </c>
      <c r="V821" s="37">
        <f>($G$4^T821-1)*Simulador!$H$5</f>
        <v>182.9229068320748</v>
      </c>
    </row>
    <row r="822" spans="20:22" x14ac:dyDescent="0.2">
      <c r="T822" s="31">
        <v>820</v>
      </c>
      <c r="U822" s="30">
        <f t="shared" si="12"/>
        <v>0.22538202700371812</v>
      </c>
      <c r="V822" s="37">
        <f>($G$4^T822-1)*Simulador!$H$5</f>
        <v>183.14828885907852</v>
      </c>
    </row>
    <row r="823" spans="20:22" x14ac:dyDescent="0.2">
      <c r="T823" s="31">
        <v>821</v>
      </c>
      <c r="U823" s="30">
        <f t="shared" si="12"/>
        <v>0.22538701545781237</v>
      </c>
      <c r="V823" s="37">
        <f>($G$4^T823-1)*Simulador!$H$5</f>
        <v>183.37367587453633</v>
      </c>
    </row>
    <row r="824" spans="20:22" x14ac:dyDescent="0.2">
      <c r="T824" s="31">
        <v>822</v>
      </c>
      <c r="U824" s="30">
        <f t="shared" si="12"/>
        <v>0.22539200402516713</v>
      </c>
      <c r="V824" s="37">
        <f>($G$4^T824-1)*Simulador!$H$5</f>
        <v>183.5990678785615</v>
      </c>
    </row>
    <row r="825" spans="20:22" x14ac:dyDescent="0.2">
      <c r="T825" s="31">
        <v>823</v>
      </c>
      <c r="U825" s="30">
        <f t="shared" si="12"/>
        <v>0.22539699270132019</v>
      </c>
      <c r="V825" s="37">
        <f>($G$4^T825-1)*Simulador!$H$5</f>
        <v>183.82446487126282</v>
      </c>
    </row>
    <row r="826" spans="20:22" x14ac:dyDescent="0.2">
      <c r="T826" s="31">
        <v>824</v>
      </c>
      <c r="U826" s="30">
        <f t="shared" si="12"/>
        <v>0.22540198148621471</v>
      </c>
      <c r="V826" s="37">
        <f>($G$4^T826-1)*Simulador!$H$5</f>
        <v>184.04986685274903</v>
      </c>
    </row>
    <row r="827" spans="20:22" x14ac:dyDescent="0.2">
      <c r="T827" s="31">
        <v>825</v>
      </c>
      <c r="U827" s="30">
        <f t="shared" si="12"/>
        <v>0.22540697038442659</v>
      </c>
      <c r="V827" s="37">
        <f>($G$4^T827-1)*Simulador!$H$5</f>
        <v>184.27527382313346</v>
      </c>
    </row>
    <row r="828" spans="20:22" x14ac:dyDescent="0.2">
      <c r="T828" s="31">
        <v>826</v>
      </c>
      <c r="U828" s="30">
        <f t="shared" si="12"/>
        <v>0.22541195939140835</v>
      </c>
      <c r="V828" s="37">
        <f>($G$4^T828-1)*Simulador!$H$5</f>
        <v>184.50068578252487</v>
      </c>
    </row>
    <row r="829" spans="20:22" x14ac:dyDescent="0.2">
      <c r="T829" s="31">
        <v>827</v>
      </c>
      <c r="U829" s="30">
        <f t="shared" si="12"/>
        <v>0.22541694851165062</v>
      </c>
      <c r="V829" s="37">
        <f>($G$4^T829-1)*Simulador!$H$5</f>
        <v>184.72610273103652</v>
      </c>
    </row>
    <row r="830" spans="20:22" x14ac:dyDescent="0.2">
      <c r="T830" s="31">
        <v>828</v>
      </c>
      <c r="U830" s="30">
        <f t="shared" si="12"/>
        <v>0.22542193773622898</v>
      </c>
      <c r="V830" s="37">
        <f>($G$4^T830-1)*Simulador!$H$5</f>
        <v>184.95152466877275</v>
      </c>
    </row>
    <row r="831" spans="20:22" x14ac:dyDescent="0.2">
      <c r="T831" s="31">
        <v>829</v>
      </c>
      <c r="U831" s="30">
        <f t="shared" si="12"/>
        <v>0.22542692708071854</v>
      </c>
      <c r="V831" s="37">
        <f>($G$4^T831-1)*Simulador!$H$5</f>
        <v>185.17695159585347</v>
      </c>
    </row>
    <row r="832" spans="20:22" x14ac:dyDescent="0.2">
      <c r="T832" s="31">
        <v>830</v>
      </c>
      <c r="U832" s="30">
        <f t="shared" si="12"/>
        <v>0.22543191652957262</v>
      </c>
      <c r="V832" s="37">
        <f>($G$4^T832-1)*Simulador!$H$5</f>
        <v>185.40238351238304</v>
      </c>
    </row>
    <row r="833" spans="20:22" x14ac:dyDescent="0.2">
      <c r="T833" s="31">
        <v>831</v>
      </c>
      <c r="U833" s="30">
        <f t="shared" si="12"/>
        <v>0.225436906087225</v>
      </c>
      <c r="V833" s="37">
        <f>($G$4^T833-1)*Simulador!$H$5</f>
        <v>185.62782041847026</v>
      </c>
    </row>
    <row r="834" spans="20:22" x14ac:dyDescent="0.2">
      <c r="T834" s="31">
        <v>832</v>
      </c>
      <c r="U834" s="30">
        <f t="shared" si="12"/>
        <v>0.22544189575367568</v>
      </c>
      <c r="V834" s="37">
        <f>($G$4^T834-1)*Simulador!$H$5</f>
        <v>185.85326231422394</v>
      </c>
    </row>
    <row r="835" spans="20:22" x14ac:dyDescent="0.2">
      <c r="T835" s="31">
        <v>833</v>
      </c>
      <c r="U835" s="30">
        <f t="shared" si="12"/>
        <v>0.22544688553560377</v>
      </c>
      <c r="V835" s="37">
        <f>($G$4^T835-1)*Simulador!$H$5</f>
        <v>186.07870919975954</v>
      </c>
    </row>
    <row r="836" spans="20:22" x14ac:dyDescent="0.2">
      <c r="T836" s="31">
        <v>834</v>
      </c>
      <c r="U836" s="30">
        <f t="shared" si="12"/>
        <v>0.22545187543079237</v>
      </c>
      <c r="V836" s="37">
        <f>($G$4^T836-1)*Simulador!$H$5</f>
        <v>186.30416107519034</v>
      </c>
    </row>
    <row r="837" spans="20:22" x14ac:dyDescent="0.2">
      <c r="T837" s="31">
        <v>835</v>
      </c>
      <c r="U837" s="30">
        <f t="shared" ref="U837:U900" si="13">+V837-V836</f>
        <v>0.22545686543250554</v>
      </c>
      <c r="V837" s="37">
        <f>($G$4^T837-1)*Simulador!$H$5</f>
        <v>186.52961794062284</v>
      </c>
    </row>
    <row r="838" spans="20:22" x14ac:dyDescent="0.2">
      <c r="T838" s="31">
        <v>836</v>
      </c>
      <c r="U838" s="30">
        <f t="shared" si="13"/>
        <v>0.22546185554082854</v>
      </c>
      <c r="V838" s="37">
        <f>($G$4^T838-1)*Simulador!$H$5</f>
        <v>186.75507979616367</v>
      </c>
    </row>
    <row r="839" spans="20:22" x14ac:dyDescent="0.2">
      <c r="T839" s="31">
        <v>837</v>
      </c>
      <c r="U839" s="30">
        <f t="shared" si="13"/>
        <v>0.22546684576462894</v>
      </c>
      <c r="V839" s="37">
        <f>($G$4^T839-1)*Simulador!$H$5</f>
        <v>186.9805466419283</v>
      </c>
    </row>
    <row r="840" spans="20:22" x14ac:dyDescent="0.2">
      <c r="T840" s="31">
        <v>838</v>
      </c>
      <c r="U840" s="30">
        <f t="shared" si="13"/>
        <v>0.22547183609722765</v>
      </c>
      <c r="V840" s="37">
        <f>($G$4^T840-1)*Simulador!$H$5</f>
        <v>187.20601847802553</v>
      </c>
    </row>
    <row r="841" spans="20:22" x14ac:dyDescent="0.2">
      <c r="T841" s="31">
        <v>839</v>
      </c>
      <c r="U841" s="30">
        <f t="shared" si="13"/>
        <v>0.22547682654084156</v>
      </c>
      <c r="V841" s="37">
        <f>($G$4^T841-1)*Simulador!$H$5</f>
        <v>187.43149530456637</v>
      </c>
    </row>
    <row r="842" spans="20:22" x14ac:dyDescent="0.2">
      <c r="T842" s="31">
        <v>840</v>
      </c>
      <c r="U842" s="30">
        <f t="shared" si="13"/>
        <v>0.22548181709547066</v>
      </c>
      <c r="V842" s="37">
        <f>($G$4^T842-1)*Simulador!$H$5</f>
        <v>187.65697712166184</v>
      </c>
    </row>
    <row r="843" spans="20:22" x14ac:dyDescent="0.2">
      <c r="T843" s="31">
        <v>841</v>
      </c>
      <c r="U843" s="30">
        <f t="shared" si="13"/>
        <v>0.22548680775892649</v>
      </c>
      <c r="V843" s="37">
        <f>($G$4^T843-1)*Simulador!$H$5</f>
        <v>187.88246392942077</v>
      </c>
    </row>
    <row r="844" spans="20:22" x14ac:dyDescent="0.2">
      <c r="T844" s="31">
        <v>842</v>
      </c>
      <c r="U844" s="30">
        <f t="shared" si="13"/>
        <v>0.2254917985311522</v>
      </c>
      <c r="V844" s="37">
        <f>($G$4^T844-1)*Simulador!$H$5</f>
        <v>188.10795572795192</v>
      </c>
    </row>
    <row r="845" spans="20:22" x14ac:dyDescent="0.2">
      <c r="T845" s="31">
        <v>843</v>
      </c>
      <c r="U845" s="30">
        <f t="shared" si="13"/>
        <v>0.22549678941885531</v>
      </c>
      <c r="V845" s="37">
        <f>($G$4^T845-1)*Simulador!$H$5</f>
        <v>188.33345251737077</v>
      </c>
    </row>
    <row r="846" spans="20:22" x14ac:dyDescent="0.2">
      <c r="T846" s="31">
        <v>844</v>
      </c>
      <c r="U846" s="30">
        <f t="shared" si="13"/>
        <v>0.22550178041313984</v>
      </c>
      <c r="V846" s="37">
        <f>($G$4^T846-1)*Simulador!$H$5</f>
        <v>188.55895429778391</v>
      </c>
    </row>
    <row r="847" spans="20:22" x14ac:dyDescent="0.2">
      <c r="T847" s="31">
        <v>845</v>
      </c>
      <c r="U847" s="30">
        <f t="shared" si="13"/>
        <v>0.22550677152287335</v>
      </c>
      <c r="V847" s="37">
        <f>($G$4^T847-1)*Simulador!$H$5</f>
        <v>188.78446106930679</v>
      </c>
    </row>
    <row r="848" spans="20:22" x14ac:dyDescent="0.2">
      <c r="T848" s="31">
        <v>846</v>
      </c>
      <c r="U848" s="30">
        <f t="shared" si="13"/>
        <v>0.2255117627369998</v>
      </c>
      <c r="V848" s="37">
        <f>($G$4^T848-1)*Simulador!$H$5</f>
        <v>189.00997283204379</v>
      </c>
    </row>
    <row r="849" spans="20:22" x14ac:dyDescent="0.2">
      <c r="T849" s="31">
        <v>847</v>
      </c>
      <c r="U849" s="30">
        <f t="shared" si="13"/>
        <v>0.22551675406214144</v>
      </c>
      <c r="V849" s="37">
        <f>($G$4^T849-1)*Simulador!$H$5</f>
        <v>189.23548958610593</v>
      </c>
    </row>
    <row r="850" spans="20:22" x14ac:dyDescent="0.2">
      <c r="T850" s="31">
        <v>848</v>
      </c>
      <c r="U850" s="30">
        <f t="shared" si="13"/>
        <v>0.22552174550048676</v>
      </c>
      <c r="V850" s="37">
        <f>($G$4^T850-1)*Simulador!$H$5</f>
        <v>189.46101133160641</v>
      </c>
    </row>
    <row r="851" spans="20:22" x14ac:dyDescent="0.2">
      <c r="T851" s="31">
        <v>849</v>
      </c>
      <c r="U851" s="30">
        <f t="shared" si="13"/>
        <v>0.22552673704768722</v>
      </c>
      <c r="V851" s="37">
        <f>($G$4^T851-1)*Simulador!$H$5</f>
        <v>189.6865380686541</v>
      </c>
    </row>
    <row r="852" spans="20:22" x14ac:dyDescent="0.2">
      <c r="T852" s="31">
        <v>850</v>
      </c>
      <c r="U852" s="30">
        <f t="shared" si="13"/>
        <v>0.22553172870809135</v>
      </c>
      <c r="V852" s="37">
        <f>($G$4^T852-1)*Simulador!$H$5</f>
        <v>189.91206979736219</v>
      </c>
    </row>
    <row r="853" spans="20:22" x14ac:dyDescent="0.2">
      <c r="T853" s="31">
        <v>851</v>
      </c>
      <c r="U853" s="30">
        <f t="shared" si="13"/>
        <v>0.2255367204795391</v>
      </c>
      <c r="V853" s="37">
        <f>($G$4^T853-1)*Simulador!$H$5</f>
        <v>190.13760651784173</v>
      </c>
    </row>
    <row r="854" spans="20:22" x14ac:dyDescent="0.2">
      <c r="T854" s="31">
        <v>852</v>
      </c>
      <c r="U854" s="30">
        <f t="shared" si="13"/>
        <v>0.22554171235310605</v>
      </c>
      <c r="V854" s="37">
        <f>($G$4^T854-1)*Simulador!$H$5</f>
        <v>190.36314823019484</v>
      </c>
    </row>
    <row r="855" spans="20:22" x14ac:dyDescent="0.2">
      <c r="T855" s="31">
        <v>853</v>
      </c>
      <c r="U855" s="30">
        <f t="shared" si="13"/>
        <v>0.22554670434882951</v>
      </c>
      <c r="V855" s="37">
        <f>($G$4^T855-1)*Simulador!$H$5</f>
        <v>190.58869493454367</v>
      </c>
    </row>
    <row r="856" spans="20:22" x14ac:dyDescent="0.2">
      <c r="T856" s="31">
        <v>854</v>
      </c>
      <c r="U856" s="30">
        <f t="shared" si="13"/>
        <v>0.22555169644667217</v>
      </c>
      <c r="V856" s="37">
        <f>($G$4^T856-1)*Simulador!$H$5</f>
        <v>190.81424663099034</v>
      </c>
    </row>
    <row r="857" spans="20:22" x14ac:dyDescent="0.2">
      <c r="T857" s="31">
        <v>855</v>
      </c>
      <c r="U857" s="30">
        <f t="shared" si="13"/>
        <v>0.22555668865553002</v>
      </c>
      <c r="V857" s="37">
        <f>($G$4^T857-1)*Simulador!$H$5</f>
        <v>191.03980331964587</v>
      </c>
    </row>
    <row r="858" spans="20:22" x14ac:dyDescent="0.2">
      <c r="T858" s="31">
        <v>856</v>
      </c>
      <c r="U858" s="30">
        <f t="shared" si="13"/>
        <v>0.22556168097764839</v>
      </c>
      <c r="V858" s="37">
        <f>($G$4^T858-1)*Simulador!$H$5</f>
        <v>191.26536500062352</v>
      </c>
    </row>
    <row r="859" spans="20:22" x14ac:dyDescent="0.2">
      <c r="T859" s="31">
        <v>857</v>
      </c>
      <c r="U859" s="30">
        <f t="shared" si="13"/>
        <v>0.22556667340856507</v>
      </c>
      <c r="V859" s="37">
        <f>($G$4^T859-1)*Simulador!$H$5</f>
        <v>191.49093167403208</v>
      </c>
    </row>
    <row r="860" spans="20:22" x14ac:dyDescent="0.2">
      <c r="T860" s="31">
        <v>858</v>
      </c>
      <c r="U860" s="30">
        <f t="shared" si="13"/>
        <v>0.22557166595493072</v>
      </c>
      <c r="V860" s="37">
        <f>($G$4^T860-1)*Simulador!$H$5</f>
        <v>191.71650333998701</v>
      </c>
    </row>
    <row r="861" spans="20:22" x14ac:dyDescent="0.2">
      <c r="T861" s="31">
        <v>859</v>
      </c>
      <c r="U861" s="30">
        <f t="shared" si="13"/>
        <v>0.22557665860790621</v>
      </c>
      <c r="V861" s="37">
        <f>($G$4^T861-1)*Simulador!$H$5</f>
        <v>191.94207999859492</v>
      </c>
    </row>
    <row r="862" spans="20:22" x14ac:dyDescent="0.2">
      <c r="T862" s="31">
        <v>860</v>
      </c>
      <c r="U862" s="30">
        <f t="shared" si="13"/>
        <v>0.22558165136521779</v>
      </c>
      <c r="V862" s="37">
        <f>($G$4^T862-1)*Simulador!$H$5</f>
        <v>192.16766164996014</v>
      </c>
    </row>
    <row r="863" spans="20:22" x14ac:dyDescent="0.2">
      <c r="T863" s="31">
        <v>861</v>
      </c>
      <c r="U863" s="30">
        <f t="shared" si="13"/>
        <v>0.22558664424687436</v>
      </c>
      <c r="V863" s="37">
        <f>($G$4^T863-1)*Simulador!$H$5</f>
        <v>192.39324829420701</v>
      </c>
    </row>
    <row r="864" spans="20:22" x14ac:dyDescent="0.2">
      <c r="T864" s="31">
        <v>862</v>
      </c>
      <c r="U864" s="30">
        <f t="shared" si="13"/>
        <v>0.22559163722624476</v>
      </c>
      <c r="V864" s="37">
        <f>($G$4^T864-1)*Simulador!$H$5</f>
        <v>192.61883993143326</v>
      </c>
    </row>
    <row r="865" spans="20:22" x14ac:dyDescent="0.2">
      <c r="T865" s="31">
        <v>863</v>
      </c>
      <c r="U865" s="30">
        <f t="shared" si="13"/>
        <v>0.22559663032328103</v>
      </c>
      <c r="V865" s="37">
        <f>($G$4^T865-1)*Simulador!$H$5</f>
        <v>192.84443656175654</v>
      </c>
    </row>
    <row r="866" spans="20:22" x14ac:dyDescent="0.2">
      <c r="T866" s="31">
        <v>864</v>
      </c>
      <c r="U866" s="30">
        <f t="shared" si="13"/>
        <v>0.22560162352471025</v>
      </c>
      <c r="V866" s="37">
        <f>($G$4^T866-1)*Simulador!$H$5</f>
        <v>193.07003818528125</v>
      </c>
    </row>
    <row r="867" spans="20:22" x14ac:dyDescent="0.2">
      <c r="T867" s="31">
        <v>865</v>
      </c>
      <c r="U867" s="30">
        <f t="shared" si="13"/>
        <v>0.22560661684599381</v>
      </c>
      <c r="V867" s="37">
        <f>($G$4^T867-1)*Simulador!$H$5</f>
        <v>193.29564480212724</v>
      </c>
    </row>
    <row r="868" spans="20:22" x14ac:dyDescent="0.2">
      <c r="T868" s="31">
        <v>866</v>
      </c>
      <c r="U868" s="30">
        <f t="shared" si="13"/>
        <v>0.22561161026945342</v>
      </c>
      <c r="V868" s="37">
        <f>($G$4^T868-1)*Simulador!$H$5</f>
        <v>193.5212564123967</v>
      </c>
    </row>
    <row r="869" spans="20:22" x14ac:dyDescent="0.2">
      <c r="T869" s="31">
        <v>867</v>
      </c>
      <c r="U869" s="30">
        <f t="shared" si="13"/>
        <v>0.22561660380617354</v>
      </c>
      <c r="V869" s="37">
        <f>($G$4^T869-1)*Simulador!$H$5</f>
        <v>193.74687301620287</v>
      </c>
    </row>
    <row r="870" spans="20:22" x14ac:dyDescent="0.2">
      <c r="T870" s="31">
        <v>868</v>
      </c>
      <c r="U870" s="30">
        <f t="shared" si="13"/>
        <v>0.22562159745831423</v>
      </c>
      <c r="V870" s="37">
        <f>($G$4^T870-1)*Simulador!$H$5</f>
        <v>193.97249461366118</v>
      </c>
    </row>
    <row r="871" spans="20:22" x14ac:dyDescent="0.2">
      <c r="T871" s="31">
        <v>869</v>
      </c>
      <c r="U871" s="30">
        <f t="shared" si="13"/>
        <v>0.22562659121260253</v>
      </c>
      <c r="V871" s="37">
        <f>($G$4^T871-1)*Simulador!$H$5</f>
        <v>194.19812120487379</v>
      </c>
    </row>
    <row r="872" spans="20:22" x14ac:dyDescent="0.2">
      <c r="T872" s="31">
        <v>870</v>
      </c>
      <c r="U872" s="30">
        <f t="shared" si="13"/>
        <v>0.22563158507793446</v>
      </c>
      <c r="V872" s="37">
        <f>($G$4^T872-1)*Simulador!$H$5</f>
        <v>194.42375278995172</v>
      </c>
    </row>
    <row r="873" spans="20:22" x14ac:dyDescent="0.2">
      <c r="T873" s="31">
        <v>871</v>
      </c>
      <c r="U873" s="30">
        <f t="shared" si="13"/>
        <v>0.22563657906093226</v>
      </c>
      <c r="V873" s="37">
        <f>($G$4^T873-1)*Simulador!$H$5</f>
        <v>194.64938936901265</v>
      </c>
    </row>
    <row r="874" spans="20:22" x14ac:dyDescent="0.2">
      <c r="T874" s="31">
        <v>872</v>
      </c>
      <c r="U874" s="30">
        <f t="shared" si="13"/>
        <v>0.225641573148323</v>
      </c>
      <c r="V874" s="37">
        <f>($G$4^T874-1)*Simulador!$H$5</f>
        <v>194.87503094216098</v>
      </c>
    </row>
    <row r="875" spans="20:22" x14ac:dyDescent="0.2">
      <c r="T875" s="31">
        <v>873</v>
      </c>
      <c r="U875" s="30">
        <f t="shared" si="13"/>
        <v>0.22564656735113431</v>
      </c>
      <c r="V875" s="37">
        <f>($G$4^T875-1)*Simulador!$H$5</f>
        <v>195.10067750951211</v>
      </c>
    </row>
    <row r="876" spans="20:22" x14ac:dyDescent="0.2">
      <c r="T876" s="31">
        <v>874</v>
      </c>
      <c r="U876" s="30">
        <f t="shared" si="13"/>
        <v>0.22565156165831013</v>
      </c>
      <c r="V876" s="37">
        <f>($G$4^T876-1)*Simulador!$H$5</f>
        <v>195.32632907117042</v>
      </c>
    </row>
    <row r="877" spans="20:22" x14ac:dyDescent="0.2">
      <c r="T877" s="31">
        <v>875</v>
      </c>
      <c r="U877" s="30">
        <f t="shared" si="13"/>
        <v>0.22565655608764246</v>
      </c>
      <c r="V877" s="37">
        <f>($G$4^T877-1)*Simulador!$H$5</f>
        <v>195.55198562725806</v>
      </c>
    </row>
    <row r="878" spans="20:22" x14ac:dyDescent="0.2">
      <c r="T878" s="31">
        <v>876</v>
      </c>
      <c r="U878" s="30">
        <f t="shared" si="13"/>
        <v>0.2256615506079811</v>
      </c>
      <c r="V878" s="37">
        <f>($G$4^T878-1)*Simulador!$H$5</f>
        <v>195.77764717786604</v>
      </c>
    </row>
    <row r="879" spans="20:22" x14ac:dyDescent="0.2">
      <c r="T879" s="31">
        <v>877</v>
      </c>
      <c r="U879" s="30">
        <f t="shared" si="13"/>
        <v>0.22566654525937224</v>
      </c>
      <c r="V879" s="37">
        <f>($G$4^T879-1)*Simulador!$H$5</f>
        <v>196.00331372312542</v>
      </c>
    </row>
    <row r="880" spans="20:22" x14ac:dyDescent="0.2">
      <c r="T880" s="31">
        <v>878</v>
      </c>
      <c r="U880" s="30">
        <f t="shared" si="13"/>
        <v>0.22567154000839196</v>
      </c>
      <c r="V880" s="37">
        <f>($G$4^T880-1)*Simulador!$H$5</f>
        <v>196.22898526313381</v>
      </c>
    </row>
    <row r="881" spans="20:22" x14ac:dyDescent="0.2">
      <c r="T881" s="31">
        <v>879</v>
      </c>
      <c r="U881" s="30">
        <f t="shared" si="13"/>
        <v>0.22567653487516282</v>
      </c>
      <c r="V881" s="37">
        <f>($G$4^T881-1)*Simulador!$H$5</f>
        <v>196.45466179800897</v>
      </c>
    </row>
    <row r="882" spans="20:22" x14ac:dyDescent="0.2">
      <c r="T882" s="31">
        <v>880</v>
      </c>
      <c r="U882" s="30">
        <f t="shared" si="13"/>
        <v>0.22568152984180756</v>
      </c>
      <c r="V882" s="37">
        <f>($G$4^T882-1)*Simulador!$H$5</f>
        <v>196.68034332785078</v>
      </c>
    </row>
    <row r="883" spans="20:22" x14ac:dyDescent="0.2">
      <c r="T883" s="31">
        <v>881</v>
      </c>
      <c r="U883" s="30">
        <f t="shared" si="13"/>
        <v>0.22568652493060881</v>
      </c>
      <c r="V883" s="37">
        <f>($G$4^T883-1)*Simulador!$H$5</f>
        <v>196.90602985278139</v>
      </c>
    </row>
    <row r="884" spans="20:22" x14ac:dyDescent="0.2">
      <c r="T884" s="31">
        <v>882</v>
      </c>
      <c r="U884" s="30">
        <f t="shared" si="13"/>
        <v>0.22569152012596305</v>
      </c>
      <c r="V884" s="37">
        <f>($G$4^T884-1)*Simulador!$H$5</f>
        <v>197.13172137290735</v>
      </c>
    </row>
    <row r="885" spans="20:22" x14ac:dyDescent="0.2">
      <c r="T885" s="31">
        <v>883</v>
      </c>
      <c r="U885" s="30">
        <f t="shared" si="13"/>
        <v>0.22569651543236091</v>
      </c>
      <c r="V885" s="37">
        <f>($G$4^T885-1)*Simulador!$H$5</f>
        <v>197.35741788833971</v>
      </c>
    </row>
    <row r="886" spans="20:22" x14ac:dyDescent="0.2">
      <c r="T886" s="31">
        <v>884</v>
      </c>
      <c r="U886" s="30">
        <f t="shared" si="13"/>
        <v>0.22570151084755707</v>
      </c>
      <c r="V886" s="37">
        <f>($G$4^T886-1)*Simulador!$H$5</f>
        <v>197.58311939918727</v>
      </c>
    </row>
    <row r="887" spans="20:22" x14ac:dyDescent="0.2">
      <c r="T887" s="31">
        <v>885</v>
      </c>
      <c r="U887" s="30">
        <f t="shared" si="13"/>
        <v>0.22570650637598533</v>
      </c>
      <c r="V887" s="37">
        <f>($G$4^T887-1)*Simulador!$H$5</f>
        <v>197.80882590556325</v>
      </c>
    </row>
    <row r="888" spans="20:22" x14ac:dyDescent="0.2">
      <c r="T888" s="31">
        <v>886</v>
      </c>
      <c r="U888" s="30">
        <f t="shared" si="13"/>
        <v>0.2257115020087781</v>
      </c>
      <c r="V888" s="37">
        <f>($G$4^T888-1)*Simulador!$H$5</f>
        <v>198.03453740757203</v>
      </c>
    </row>
    <row r="889" spans="20:22" x14ac:dyDescent="0.2">
      <c r="T889" s="31">
        <v>887</v>
      </c>
      <c r="U889" s="30">
        <f t="shared" si="13"/>
        <v>0.22571649776148206</v>
      </c>
      <c r="V889" s="37">
        <f>($G$4^T889-1)*Simulador!$H$5</f>
        <v>198.26025390533351</v>
      </c>
    </row>
    <row r="890" spans="20:22" x14ac:dyDescent="0.2">
      <c r="T890" s="31">
        <v>888</v>
      </c>
      <c r="U890" s="30">
        <f t="shared" si="13"/>
        <v>0.22572149361633365</v>
      </c>
      <c r="V890" s="37">
        <f>($G$4^T890-1)*Simulador!$H$5</f>
        <v>198.48597539894985</v>
      </c>
    </row>
    <row r="891" spans="20:22" x14ac:dyDescent="0.2">
      <c r="T891" s="31">
        <v>889</v>
      </c>
      <c r="U891" s="30">
        <f t="shared" si="13"/>
        <v>0.22572648958885111</v>
      </c>
      <c r="V891" s="37">
        <f>($G$4^T891-1)*Simulador!$H$5</f>
        <v>198.7117018885387</v>
      </c>
    </row>
    <row r="892" spans="20:22" x14ac:dyDescent="0.2">
      <c r="T892" s="31">
        <v>890</v>
      </c>
      <c r="U892" s="30">
        <f t="shared" si="13"/>
        <v>0.22573148566573309</v>
      </c>
      <c r="V892" s="37">
        <f>($G$4^T892-1)*Simulador!$H$5</f>
        <v>198.93743337420443</v>
      </c>
    </row>
    <row r="893" spans="20:22" x14ac:dyDescent="0.2">
      <c r="T893" s="31">
        <v>891</v>
      </c>
      <c r="U893" s="30">
        <f t="shared" si="13"/>
        <v>0.22573648185809247</v>
      </c>
      <c r="V893" s="37">
        <f>($G$4^T893-1)*Simulador!$H$5</f>
        <v>199.16316985606252</v>
      </c>
    </row>
    <row r="894" spans="20:22" x14ac:dyDescent="0.2">
      <c r="T894" s="31">
        <v>892</v>
      </c>
      <c r="U894" s="30">
        <f t="shared" si="13"/>
        <v>0.22574147815257106</v>
      </c>
      <c r="V894" s="37">
        <f>($G$4^T894-1)*Simulador!$H$5</f>
        <v>199.38891133421509</v>
      </c>
    </row>
    <row r="895" spans="20:22" x14ac:dyDescent="0.2">
      <c r="T895" s="31">
        <v>893</v>
      </c>
      <c r="U895" s="30">
        <f t="shared" si="13"/>
        <v>0.22574647457363994</v>
      </c>
      <c r="V895" s="37">
        <f>($G$4^T895-1)*Simulador!$H$5</f>
        <v>199.61465780878873</v>
      </c>
    </row>
    <row r="896" spans="20:22" x14ac:dyDescent="0.2">
      <c r="T896" s="31">
        <v>894</v>
      </c>
      <c r="U896" s="30">
        <f t="shared" si="13"/>
        <v>0.22575147109236582</v>
      </c>
      <c r="V896" s="37">
        <f>($G$4^T896-1)*Simulador!$H$5</f>
        <v>199.8404092798811</v>
      </c>
    </row>
    <row r="897" spans="20:22" x14ac:dyDescent="0.2">
      <c r="T897" s="31">
        <v>895</v>
      </c>
      <c r="U897" s="30">
        <f t="shared" si="13"/>
        <v>0.22575646772662594</v>
      </c>
      <c r="V897" s="37">
        <f>($G$4^T897-1)*Simulador!$H$5</f>
        <v>200.06616574760773</v>
      </c>
    </row>
    <row r="898" spans="20:22" x14ac:dyDescent="0.2">
      <c r="T898" s="31">
        <v>896</v>
      </c>
      <c r="U898" s="30">
        <f t="shared" si="13"/>
        <v>0.22576146446294842</v>
      </c>
      <c r="V898" s="37">
        <f>($G$4^T898-1)*Simulador!$H$5</f>
        <v>200.29192721207068</v>
      </c>
    </row>
    <row r="899" spans="20:22" x14ac:dyDescent="0.2">
      <c r="T899" s="31">
        <v>897</v>
      </c>
      <c r="U899" s="30">
        <f t="shared" si="13"/>
        <v>0.22576646131921052</v>
      </c>
      <c r="V899" s="37">
        <f>($G$4^T899-1)*Simulador!$H$5</f>
        <v>200.51769367338989</v>
      </c>
    </row>
    <row r="900" spans="20:22" x14ac:dyDescent="0.2">
      <c r="T900" s="31">
        <v>898</v>
      </c>
      <c r="U900" s="30">
        <f t="shared" si="13"/>
        <v>0.22577145828651624</v>
      </c>
      <c r="V900" s="37">
        <f>($G$4^T900-1)*Simulador!$H$5</f>
        <v>200.7434651316764</v>
      </c>
    </row>
    <row r="901" spans="20:22" x14ac:dyDescent="0.2">
      <c r="T901" s="31">
        <v>899</v>
      </c>
      <c r="U901" s="30">
        <f t="shared" ref="U901:U964" si="14">+V901-V900</f>
        <v>0.22577645536037494</v>
      </c>
      <c r="V901" s="37">
        <f>($G$4^T901-1)*Simulador!$H$5</f>
        <v>200.96924158703678</v>
      </c>
    </row>
    <row r="902" spans="20:22" x14ac:dyDescent="0.2">
      <c r="T902" s="31">
        <v>900</v>
      </c>
      <c r="U902" s="30">
        <f t="shared" si="14"/>
        <v>0.22578145254746573</v>
      </c>
      <c r="V902" s="37">
        <f>($G$4^T902-1)*Simulador!$H$5</f>
        <v>201.19502303958424</v>
      </c>
    </row>
    <row r="903" spans="20:22" x14ac:dyDescent="0.2">
      <c r="T903" s="31">
        <v>901</v>
      </c>
      <c r="U903" s="30">
        <f t="shared" si="14"/>
        <v>0.22578644984341167</v>
      </c>
      <c r="V903" s="37">
        <f>($G$4^T903-1)*Simulador!$H$5</f>
        <v>201.42080948942765</v>
      </c>
    </row>
    <row r="904" spans="20:22" x14ac:dyDescent="0.2">
      <c r="T904" s="31">
        <v>902</v>
      </c>
      <c r="U904" s="30">
        <f t="shared" si="14"/>
        <v>0.22579144724588218</v>
      </c>
      <c r="V904" s="37">
        <f>($G$4^T904-1)*Simulador!$H$5</f>
        <v>201.64660093667354</v>
      </c>
    </row>
    <row r="905" spans="20:22" x14ac:dyDescent="0.2">
      <c r="T905" s="31">
        <v>903</v>
      </c>
      <c r="U905" s="30">
        <f t="shared" si="14"/>
        <v>0.22579644476604699</v>
      </c>
      <c r="V905" s="37">
        <f>($G$4^T905-1)*Simulador!$H$5</f>
        <v>201.87239738143958</v>
      </c>
    </row>
    <row r="906" spans="20:22" x14ac:dyDescent="0.2">
      <c r="T906" s="31">
        <v>904</v>
      </c>
      <c r="U906" s="30">
        <f t="shared" si="14"/>
        <v>0.22580144239282163</v>
      </c>
      <c r="V906" s="37">
        <f>($G$4^T906-1)*Simulador!$H$5</f>
        <v>202.0981988238324</v>
      </c>
    </row>
    <row r="907" spans="20:22" x14ac:dyDescent="0.2">
      <c r="T907" s="31">
        <v>905</v>
      </c>
      <c r="U907" s="30">
        <f t="shared" si="14"/>
        <v>0.22580644013279993</v>
      </c>
      <c r="V907" s="37">
        <f>($G$4^T907-1)*Simulador!$H$5</f>
        <v>202.3240052639652</v>
      </c>
    </row>
    <row r="908" spans="20:22" x14ac:dyDescent="0.2">
      <c r="T908" s="31">
        <v>906</v>
      </c>
      <c r="U908" s="30">
        <f t="shared" si="14"/>
        <v>0.22581143798163339</v>
      </c>
      <c r="V908" s="37">
        <f>($G$4^T908-1)*Simulador!$H$5</f>
        <v>202.54981670194684</v>
      </c>
    </row>
    <row r="909" spans="20:22" x14ac:dyDescent="0.2">
      <c r="T909" s="31">
        <v>907</v>
      </c>
      <c r="U909" s="30">
        <f t="shared" si="14"/>
        <v>0.2258164359414252</v>
      </c>
      <c r="V909" s="37">
        <f>($G$4^T909-1)*Simulador!$H$5</f>
        <v>202.77563313788826</v>
      </c>
    </row>
    <row r="910" spans="20:22" x14ac:dyDescent="0.2">
      <c r="T910" s="31">
        <v>908</v>
      </c>
      <c r="U910" s="30">
        <f t="shared" si="14"/>
        <v>0.22582143401007215</v>
      </c>
      <c r="V910" s="37">
        <f>($G$4^T910-1)*Simulador!$H$5</f>
        <v>203.00145457189834</v>
      </c>
    </row>
    <row r="911" spans="20:22" x14ac:dyDescent="0.2">
      <c r="T911" s="31">
        <v>909</v>
      </c>
      <c r="U911" s="30">
        <f t="shared" si="14"/>
        <v>0.22582643219638499</v>
      </c>
      <c r="V911" s="37">
        <f>($G$4^T911-1)*Simulador!$H$5</f>
        <v>203.22728100409472</v>
      </c>
    </row>
    <row r="912" spans="20:22" x14ac:dyDescent="0.2">
      <c r="T912" s="31">
        <v>910</v>
      </c>
      <c r="U912" s="30">
        <f t="shared" si="14"/>
        <v>0.22583143048260013</v>
      </c>
      <c r="V912" s="37">
        <f>($G$4^T912-1)*Simulador!$H$5</f>
        <v>203.45311243457732</v>
      </c>
    </row>
    <row r="913" spans="20:22" x14ac:dyDescent="0.2">
      <c r="T913" s="31">
        <v>911</v>
      </c>
      <c r="U913" s="30">
        <f t="shared" si="14"/>
        <v>0.22583642889094335</v>
      </c>
      <c r="V913" s="37">
        <f>($G$4^T913-1)*Simulador!$H$5</f>
        <v>203.67894886346826</v>
      </c>
    </row>
    <row r="914" spans="20:22" x14ac:dyDescent="0.2">
      <c r="T914" s="31">
        <v>912</v>
      </c>
      <c r="U914" s="30">
        <f t="shared" si="14"/>
        <v>0.22584142739478352</v>
      </c>
      <c r="V914" s="37">
        <f>($G$4^T914-1)*Simulador!$H$5</f>
        <v>203.90479029086305</v>
      </c>
    </row>
    <row r="915" spans="20:22" x14ac:dyDescent="0.2">
      <c r="T915" s="31">
        <v>913</v>
      </c>
      <c r="U915" s="30">
        <f t="shared" si="14"/>
        <v>0.22584642602521399</v>
      </c>
      <c r="V915" s="37">
        <f>($G$4^T915-1)*Simulador!$H$5</f>
        <v>204.13063671688826</v>
      </c>
    </row>
    <row r="916" spans="20:22" x14ac:dyDescent="0.2">
      <c r="T916" s="31">
        <v>914</v>
      </c>
      <c r="U916" s="30">
        <f t="shared" si="14"/>
        <v>0.22585142475548992</v>
      </c>
      <c r="V916" s="37">
        <f>($G$4^T916-1)*Simulador!$H$5</f>
        <v>204.35648814164375</v>
      </c>
    </row>
    <row r="917" spans="20:22" x14ac:dyDescent="0.2">
      <c r="T917" s="31">
        <v>915</v>
      </c>
      <c r="U917" s="30">
        <f t="shared" si="14"/>
        <v>0.22585642360573388</v>
      </c>
      <c r="V917" s="37">
        <f>($G$4^T917-1)*Simulador!$H$5</f>
        <v>204.58234456524949</v>
      </c>
    </row>
    <row r="918" spans="20:22" x14ac:dyDescent="0.2">
      <c r="T918" s="31">
        <v>916</v>
      </c>
      <c r="U918" s="30">
        <f t="shared" si="14"/>
        <v>0.22586142255588015</v>
      </c>
      <c r="V918" s="37">
        <f>($G$4^T918-1)*Simulador!$H$5</f>
        <v>204.80820598780537</v>
      </c>
    </row>
    <row r="919" spans="20:22" x14ac:dyDescent="0.2">
      <c r="T919" s="31">
        <v>917</v>
      </c>
      <c r="U919" s="30">
        <f t="shared" si="14"/>
        <v>0.2258664216259092</v>
      </c>
      <c r="V919" s="37">
        <f>($G$4^T919-1)*Simulador!$H$5</f>
        <v>205.03407240943127</v>
      </c>
    </row>
    <row r="920" spans="20:22" x14ac:dyDescent="0.2">
      <c r="T920" s="31">
        <v>918</v>
      </c>
      <c r="U920" s="30">
        <f t="shared" si="14"/>
        <v>0.22587142080033118</v>
      </c>
      <c r="V920" s="37">
        <f>($G$4^T920-1)*Simulador!$H$5</f>
        <v>205.25994383023161</v>
      </c>
    </row>
    <row r="921" spans="20:22" x14ac:dyDescent="0.2">
      <c r="T921" s="31">
        <v>919</v>
      </c>
      <c r="U921" s="30">
        <f t="shared" si="14"/>
        <v>0.22587642009020215</v>
      </c>
      <c r="V921" s="37">
        <f>($G$4^T921-1)*Simulador!$H$5</f>
        <v>205.48582025032181</v>
      </c>
    </row>
    <row r="922" spans="20:22" x14ac:dyDescent="0.2">
      <c r="T922" s="31">
        <v>920</v>
      </c>
      <c r="U922" s="30">
        <f t="shared" si="14"/>
        <v>0.22588141948443763</v>
      </c>
      <c r="V922" s="37">
        <f>($G$4^T922-1)*Simulador!$H$5</f>
        <v>205.71170166980625</v>
      </c>
    </row>
    <row r="923" spans="20:22" x14ac:dyDescent="0.2">
      <c r="T923" s="31">
        <v>921</v>
      </c>
      <c r="U923" s="30">
        <f t="shared" si="14"/>
        <v>0.2258864189941221</v>
      </c>
      <c r="V923" s="37">
        <f>($G$4^T923-1)*Simulador!$H$5</f>
        <v>205.93758808880037</v>
      </c>
    </row>
    <row r="924" spans="20:22" x14ac:dyDescent="0.2">
      <c r="T924" s="31">
        <v>922</v>
      </c>
      <c r="U924" s="30">
        <f t="shared" si="14"/>
        <v>0.22589141861706707</v>
      </c>
      <c r="V924" s="37">
        <f>($G$4^T924-1)*Simulador!$H$5</f>
        <v>206.16347950741743</v>
      </c>
    </row>
    <row r="925" spans="20:22" x14ac:dyDescent="0.2">
      <c r="T925" s="31">
        <v>923</v>
      </c>
      <c r="U925" s="30">
        <f t="shared" si="14"/>
        <v>0.22589641834656504</v>
      </c>
      <c r="V925" s="37">
        <f>($G$4^T925-1)*Simulador!$H$5</f>
        <v>206.389375925764</v>
      </c>
    </row>
    <row r="926" spans="20:22" x14ac:dyDescent="0.2">
      <c r="T926" s="31">
        <v>924</v>
      </c>
      <c r="U926" s="30">
        <f t="shared" si="14"/>
        <v>0.22590141818045595</v>
      </c>
      <c r="V926" s="37">
        <f>($G$4^T926-1)*Simulador!$H$5</f>
        <v>206.61527734394446</v>
      </c>
    </row>
    <row r="927" spans="20:22" x14ac:dyDescent="0.2">
      <c r="T927" s="31">
        <v>925</v>
      </c>
      <c r="U927" s="30">
        <f t="shared" si="14"/>
        <v>0.22590641814093715</v>
      </c>
      <c r="V927" s="37">
        <f>($G$4^T927-1)*Simulador!$H$5</f>
        <v>206.84118376208539</v>
      </c>
    </row>
    <row r="928" spans="20:22" x14ac:dyDescent="0.2">
      <c r="T928" s="31">
        <v>926</v>
      </c>
      <c r="U928" s="30">
        <f t="shared" si="14"/>
        <v>0.22591141819683003</v>
      </c>
      <c r="V928" s="37">
        <f>($G$4^T928-1)*Simulador!$H$5</f>
        <v>207.06709518028222</v>
      </c>
    </row>
    <row r="929" spans="20:22" x14ac:dyDescent="0.2">
      <c r="T929" s="31">
        <v>927</v>
      </c>
      <c r="U929" s="30">
        <f t="shared" si="14"/>
        <v>0.22591641837709631</v>
      </c>
      <c r="V929" s="37">
        <f>($G$4^T929-1)*Simulador!$H$5</f>
        <v>207.29301159865932</v>
      </c>
    </row>
    <row r="930" spans="20:22" x14ac:dyDescent="0.2">
      <c r="T930" s="31">
        <v>928</v>
      </c>
      <c r="U930" s="30">
        <f t="shared" si="14"/>
        <v>0.22592141864839732</v>
      </c>
      <c r="V930" s="37">
        <f>($G$4^T930-1)*Simulador!$H$5</f>
        <v>207.51893301730772</v>
      </c>
    </row>
    <row r="931" spans="20:22" x14ac:dyDescent="0.2">
      <c r="T931" s="31">
        <v>929</v>
      </c>
      <c r="U931" s="30">
        <f t="shared" si="14"/>
        <v>0.22592641905296773</v>
      </c>
      <c r="V931" s="37">
        <f>($G$4^T931-1)*Simulador!$H$5</f>
        <v>207.74485943636068</v>
      </c>
    </row>
    <row r="932" spans="20:22" x14ac:dyDescent="0.2">
      <c r="T932" s="31">
        <v>930</v>
      </c>
      <c r="U932" s="30">
        <f t="shared" si="14"/>
        <v>0.22593141955294982</v>
      </c>
      <c r="V932" s="37">
        <f>($G$4^T932-1)*Simulador!$H$5</f>
        <v>207.97079085591363</v>
      </c>
    </row>
    <row r="933" spans="20:22" x14ac:dyDescent="0.2">
      <c r="T933" s="31">
        <v>931</v>
      </c>
      <c r="U933" s="30">
        <f t="shared" si="14"/>
        <v>0.22593642016843773</v>
      </c>
      <c r="V933" s="37">
        <f>($G$4^T933-1)*Simulador!$H$5</f>
        <v>208.19672727608207</v>
      </c>
    </row>
    <row r="934" spans="20:22" x14ac:dyDescent="0.2">
      <c r="T934" s="31">
        <v>932</v>
      </c>
      <c r="U934" s="30">
        <f t="shared" si="14"/>
        <v>0.22594142089715774</v>
      </c>
      <c r="V934" s="37">
        <f>($G$4^T934-1)*Simulador!$H$5</f>
        <v>208.42266869697923</v>
      </c>
    </row>
    <row r="935" spans="20:22" x14ac:dyDescent="0.2">
      <c r="T935" s="31">
        <v>933</v>
      </c>
      <c r="U935" s="30">
        <f t="shared" si="14"/>
        <v>0.22594642173245916</v>
      </c>
      <c r="V935" s="37">
        <f>($G$4^T935-1)*Simulador!$H$5</f>
        <v>208.64861511871169</v>
      </c>
    </row>
    <row r="936" spans="20:22" x14ac:dyDescent="0.2">
      <c r="T936" s="31">
        <v>934</v>
      </c>
      <c r="U936" s="30">
        <f t="shared" si="14"/>
        <v>0.22595142267877577</v>
      </c>
      <c r="V936" s="37">
        <f>($G$4^T936-1)*Simulador!$H$5</f>
        <v>208.87456654139046</v>
      </c>
    </row>
    <row r="937" spans="20:22" x14ac:dyDescent="0.2">
      <c r="T937" s="31">
        <v>935</v>
      </c>
      <c r="U937" s="30">
        <f t="shared" si="14"/>
        <v>0.22595642374056979</v>
      </c>
      <c r="V937" s="37">
        <f>($G$4^T937-1)*Simulador!$H$5</f>
        <v>209.10052296513103</v>
      </c>
    </row>
    <row r="938" spans="20:22" x14ac:dyDescent="0.2">
      <c r="T938" s="31">
        <v>936</v>
      </c>
      <c r="U938" s="30">
        <f t="shared" si="14"/>
        <v>0.22596142490007765</v>
      </c>
      <c r="V938" s="37">
        <f>($G$4^T938-1)*Simulador!$H$5</f>
        <v>209.32648439003111</v>
      </c>
    </row>
    <row r="939" spans="20:22" x14ac:dyDescent="0.2">
      <c r="T939" s="31">
        <v>937</v>
      </c>
      <c r="U939" s="30">
        <f t="shared" si="14"/>
        <v>0.22596642619276963</v>
      </c>
      <c r="V939" s="37">
        <f>($G$4^T939-1)*Simulador!$H$5</f>
        <v>209.55245081622388</v>
      </c>
    </row>
    <row r="940" spans="20:22" x14ac:dyDescent="0.2">
      <c r="T940" s="31">
        <v>938</v>
      </c>
      <c r="U940" s="30">
        <f t="shared" si="14"/>
        <v>0.22597142757206257</v>
      </c>
      <c r="V940" s="37">
        <f>($G$4^T940-1)*Simulador!$H$5</f>
        <v>209.77842224379594</v>
      </c>
    </row>
    <row r="941" spans="20:22" x14ac:dyDescent="0.2">
      <c r="T941" s="31">
        <v>939</v>
      </c>
      <c r="U941" s="30">
        <f t="shared" si="14"/>
        <v>0.225976429082408</v>
      </c>
      <c r="V941" s="37">
        <f>($G$4^T941-1)*Simulador!$H$5</f>
        <v>210.00439867287835</v>
      </c>
    </row>
    <row r="942" spans="20:22" x14ac:dyDescent="0.2">
      <c r="T942" s="31">
        <v>940</v>
      </c>
      <c r="U942" s="30">
        <f t="shared" si="14"/>
        <v>0.22598143068597665</v>
      </c>
      <c r="V942" s="37">
        <f>($G$4^T942-1)*Simulador!$H$5</f>
        <v>210.23038010356433</v>
      </c>
    </row>
    <row r="943" spans="20:22" x14ac:dyDescent="0.2">
      <c r="T943" s="31">
        <v>941</v>
      </c>
      <c r="U943" s="30">
        <f t="shared" si="14"/>
        <v>0.22598643241389027</v>
      </c>
      <c r="V943" s="37">
        <f>($G$4^T943-1)*Simulador!$H$5</f>
        <v>210.45636653597822</v>
      </c>
    </row>
    <row r="944" spans="20:22" x14ac:dyDescent="0.2">
      <c r="T944" s="31">
        <v>942</v>
      </c>
      <c r="U944" s="30">
        <f t="shared" si="14"/>
        <v>0.22599143424173462</v>
      </c>
      <c r="V944" s="37">
        <f>($G$4^T944-1)*Simulador!$H$5</f>
        <v>210.68235797021995</v>
      </c>
    </row>
    <row r="945" spans="20:22" x14ac:dyDescent="0.2">
      <c r="T945" s="31">
        <v>943</v>
      </c>
      <c r="U945" s="30">
        <f t="shared" si="14"/>
        <v>0.22599643618946175</v>
      </c>
      <c r="V945" s="37">
        <f>($G$4^T945-1)*Simulador!$H$5</f>
        <v>210.90835440640942</v>
      </c>
    </row>
    <row r="946" spans="20:22" x14ac:dyDescent="0.2">
      <c r="T946" s="31">
        <v>944</v>
      </c>
      <c r="U946" s="30">
        <f t="shared" si="14"/>
        <v>0.22600143823936492</v>
      </c>
      <c r="V946" s="37">
        <f>($G$4^T946-1)*Simulador!$H$5</f>
        <v>211.13435584464878</v>
      </c>
    </row>
    <row r="947" spans="20:22" x14ac:dyDescent="0.2">
      <c r="T947" s="31">
        <v>945</v>
      </c>
      <c r="U947" s="30">
        <f t="shared" si="14"/>
        <v>0.22600644040915085</v>
      </c>
      <c r="V947" s="37">
        <f>($G$4^T947-1)*Simulador!$H$5</f>
        <v>211.36036228505793</v>
      </c>
    </row>
    <row r="948" spans="20:22" x14ac:dyDescent="0.2">
      <c r="T948" s="31">
        <v>946</v>
      </c>
      <c r="U948" s="30">
        <f t="shared" si="14"/>
        <v>0.22601144268332973</v>
      </c>
      <c r="V948" s="37">
        <f>($G$4^T948-1)*Simulador!$H$5</f>
        <v>211.58637372774126</v>
      </c>
    </row>
    <row r="949" spans="20:22" x14ac:dyDescent="0.2">
      <c r="T949" s="31">
        <v>947</v>
      </c>
      <c r="U949" s="30">
        <f t="shared" si="14"/>
        <v>0.22601644507068386</v>
      </c>
      <c r="V949" s="37">
        <f>($G$4^T949-1)*Simulador!$H$5</f>
        <v>211.81239017281194</v>
      </c>
    </row>
    <row r="950" spans="20:22" x14ac:dyDescent="0.2">
      <c r="T950" s="31">
        <v>948</v>
      </c>
      <c r="U950" s="30">
        <f t="shared" si="14"/>
        <v>0.22602144756689313</v>
      </c>
      <c r="V950" s="37">
        <f>($G$4^T950-1)*Simulador!$H$5</f>
        <v>212.03841162037884</v>
      </c>
    </row>
    <row r="951" spans="20:22" x14ac:dyDescent="0.2">
      <c r="T951" s="31">
        <v>949</v>
      </c>
      <c r="U951" s="30">
        <f t="shared" si="14"/>
        <v>0.22602645017633449</v>
      </c>
      <c r="V951" s="37">
        <f>($G$4^T951-1)*Simulador!$H$5</f>
        <v>212.26443807055517</v>
      </c>
    </row>
    <row r="952" spans="20:22" x14ac:dyDescent="0.2">
      <c r="T952" s="31">
        <v>950</v>
      </c>
      <c r="U952" s="30">
        <f t="shared" si="14"/>
        <v>0.22603145289679105</v>
      </c>
      <c r="V952" s="37">
        <f>($G$4^T952-1)*Simulador!$H$5</f>
        <v>212.49046952345196</v>
      </c>
    </row>
    <row r="953" spans="20:22" x14ac:dyDescent="0.2">
      <c r="T953" s="31">
        <v>951</v>
      </c>
      <c r="U953" s="30">
        <f t="shared" si="14"/>
        <v>0.22603645572161213</v>
      </c>
      <c r="V953" s="37">
        <f>($G$4^T953-1)*Simulador!$H$5</f>
        <v>212.71650597917358</v>
      </c>
    </row>
    <row r="954" spans="20:22" x14ac:dyDescent="0.2">
      <c r="T954" s="31">
        <v>952</v>
      </c>
      <c r="U954" s="30">
        <f t="shared" si="14"/>
        <v>0.22604145866188219</v>
      </c>
      <c r="V954" s="37">
        <f>($G$4^T954-1)*Simulador!$H$5</f>
        <v>212.94254743783546</v>
      </c>
    </row>
    <row r="955" spans="20:22" x14ac:dyDescent="0.2">
      <c r="T955" s="31">
        <v>953</v>
      </c>
      <c r="U955" s="30">
        <f t="shared" si="14"/>
        <v>0.22604646171544118</v>
      </c>
      <c r="V955" s="37">
        <f>($G$4^T955-1)*Simulador!$H$5</f>
        <v>213.1685938995509</v>
      </c>
    </row>
    <row r="956" spans="20:22" x14ac:dyDescent="0.2">
      <c r="T956" s="31">
        <v>954</v>
      </c>
      <c r="U956" s="30">
        <f t="shared" si="14"/>
        <v>0.22605146487995853</v>
      </c>
      <c r="V956" s="37">
        <f>($G$4^T956-1)*Simulador!$H$5</f>
        <v>213.39464536443086</v>
      </c>
    </row>
    <row r="957" spans="20:22" x14ac:dyDescent="0.2">
      <c r="T957" s="31">
        <v>955</v>
      </c>
      <c r="U957" s="30">
        <f t="shared" si="14"/>
        <v>0.22605646814668034</v>
      </c>
      <c r="V957" s="37">
        <f>($G$4^T957-1)*Simulador!$H$5</f>
        <v>213.62070183257754</v>
      </c>
    </row>
    <row r="958" spans="20:22" x14ac:dyDescent="0.2">
      <c r="T958" s="31">
        <v>956</v>
      </c>
      <c r="U958" s="30">
        <f t="shared" si="14"/>
        <v>0.22606147153103962</v>
      </c>
      <c r="V958" s="37">
        <f>($G$4^T958-1)*Simulador!$H$5</f>
        <v>213.84676330410858</v>
      </c>
    </row>
    <row r="959" spans="20:22" x14ac:dyDescent="0.2">
      <c r="T959" s="31">
        <v>957</v>
      </c>
      <c r="U959" s="30">
        <f t="shared" si="14"/>
        <v>0.22606647502863098</v>
      </c>
      <c r="V959" s="37">
        <f>($G$4^T959-1)*Simulador!$H$5</f>
        <v>214.07282977913721</v>
      </c>
    </row>
    <row r="960" spans="20:22" x14ac:dyDescent="0.2">
      <c r="T960" s="31">
        <v>958</v>
      </c>
      <c r="U960" s="30">
        <f t="shared" si="14"/>
        <v>0.22607147863286059</v>
      </c>
      <c r="V960" s="37">
        <f>($G$4^T960-1)*Simulador!$H$5</f>
        <v>214.29890125777007</v>
      </c>
    </row>
    <row r="961" spans="20:22" x14ac:dyDescent="0.2">
      <c r="T961" s="31">
        <v>959</v>
      </c>
      <c r="U961" s="30">
        <f t="shared" si="14"/>
        <v>0.22607648234807698</v>
      </c>
      <c r="V961" s="37">
        <f>($G$4^T961-1)*Simulador!$H$5</f>
        <v>214.52497774011815</v>
      </c>
    </row>
    <row r="962" spans="20:22" x14ac:dyDescent="0.2">
      <c r="T962" s="31">
        <v>960</v>
      </c>
      <c r="U962" s="30">
        <f t="shared" si="14"/>
        <v>0.22608148616765789</v>
      </c>
      <c r="V962" s="37">
        <f>($G$4^T962-1)*Simulador!$H$5</f>
        <v>214.7510592262858</v>
      </c>
    </row>
    <row r="963" spans="20:22" x14ac:dyDescent="0.2">
      <c r="T963" s="31">
        <v>961</v>
      </c>
      <c r="U963" s="30">
        <f t="shared" si="14"/>
        <v>0.22608649011155535</v>
      </c>
      <c r="V963" s="37">
        <f>($G$4^T963-1)*Simulador!$H$5</f>
        <v>214.97714571639736</v>
      </c>
    </row>
    <row r="964" spans="20:22" x14ac:dyDescent="0.2">
      <c r="T964" s="31">
        <v>962</v>
      </c>
      <c r="U964" s="30">
        <f t="shared" si="14"/>
        <v>0.22609149415765728</v>
      </c>
      <c r="V964" s="37">
        <f>($G$4^T964-1)*Simulador!$H$5</f>
        <v>215.20323721055502</v>
      </c>
    </row>
    <row r="965" spans="20:22" x14ac:dyDescent="0.2">
      <c r="T965" s="31">
        <v>963</v>
      </c>
      <c r="U965" s="30">
        <f t="shared" ref="U965:U1028" si="15">+V965-V964</f>
        <v>0.22609649831250067</v>
      </c>
      <c r="V965" s="37">
        <f>($G$4^T965-1)*Simulador!$H$5</f>
        <v>215.42933370886752</v>
      </c>
    </row>
    <row r="966" spans="20:22" x14ac:dyDescent="0.2">
      <c r="T966" s="31">
        <v>964</v>
      </c>
      <c r="U966" s="30">
        <f t="shared" si="15"/>
        <v>0.22610150258284989</v>
      </c>
      <c r="V966" s="37">
        <f>($G$4^T966-1)*Simulador!$H$5</f>
        <v>215.65543521145037</v>
      </c>
    </row>
    <row r="967" spans="20:22" x14ac:dyDescent="0.2">
      <c r="T967" s="31">
        <v>965</v>
      </c>
      <c r="U967" s="30">
        <f t="shared" si="15"/>
        <v>0.22610650696861967</v>
      </c>
      <c r="V967" s="37">
        <f>($G$4^T967-1)*Simulador!$H$5</f>
        <v>215.88154171841899</v>
      </c>
    </row>
    <row r="968" spans="20:22" x14ac:dyDescent="0.2">
      <c r="T968" s="31">
        <v>966</v>
      </c>
      <c r="U968" s="30">
        <f t="shared" si="15"/>
        <v>0.22611151145437702</v>
      </c>
      <c r="V968" s="37">
        <f>($G$4^T968-1)*Simulador!$H$5</f>
        <v>216.10765322987336</v>
      </c>
    </row>
    <row r="969" spans="20:22" x14ac:dyDescent="0.2">
      <c r="T969" s="31">
        <v>967</v>
      </c>
      <c r="U969" s="30">
        <f t="shared" si="15"/>
        <v>0.22611651605774341</v>
      </c>
      <c r="V969" s="37">
        <f>($G$4^T969-1)*Simulador!$H$5</f>
        <v>216.33376974593111</v>
      </c>
    </row>
    <row r="970" spans="20:22" x14ac:dyDescent="0.2">
      <c r="T970" s="31">
        <v>968</v>
      </c>
      <c r="U970" s="30">
        <f t="shared" si="15"/>
        <v>0.22612152076550274</v>
      </c>
      <c r="V970" s="37">
        <f>($G$4^T970-1)*Simulador!$H$5</f>
        <v>216.55989126669661</v>
      </c>
    </row>
    <row r="971" spans="20:22" x14ac:dyDescent="0.2">
      <c r="T971" s="31">
        <v>969</v>
      </c>
      <c r="U971" s="30">
        <f t="shared" si="15"/>
        <v>0.22612652559317326</v>
      </c>
      <c r="V971" s="37">
        <f>($G$4^T971-1)*Simulador!$H$5</f>
        <v>216.78601779228978</v>
      </c>
    </row>
    <row r="972" spans="20:22" x14ac:dyDescent="0.2">
      <c r="T972" s="31">
        <v>970</v>
      </c>
      <c r="U972" s="30">
        <f t="shared" si="15"/>
        <v>0.22613153052520829</v>
      </c>
      <c r="V972" s="37">
        <f>($G$4^T972-1)*Simulador!$H$5</f>
        <v>217.01214932281499</v>
      </c>
    </row>
    <row r="973" spans="20:22" x14ac:dyDescent="0.2">
      <c r="T973" s="31">
        <v>971</v>
      </c>
      <c r="U973" s="30">
        <f t="shared" si="15"/>
        <v>0.22613653557266389</v>
      </c>
      <c r="V973" s="37">
        <f>($G$4^T973-1)*Simulador!$H$5</f>
        <v>217.23828585838766</v>
      </c>
    </row>
    <row r="974" spans="20:22" x14ac:dyDescent="0.2">
      <c r="T974" s="31">
        <v>972</v>
      </c>
      <c r="U974" s="30">
        <f t="shared" si="15"/>
        <v>0.22614154072232395</v>
      </c>
      <c r="V974" s="37">
        <f>($G$4^T974-1)*Simulador!$H$5</f>
        <v>217.46442739910998</v>
      </c>
    </row>
    <row r="975" spans="20:22" x14ac:dyDescent="0.2">
      <c r="T975" s="31">
        <v>973</v>
      </c>
      <c r="U975" s="30">
        <f t="shared" si="15"/>
        <v>0.22614654599408368</v>
      </c>
      <c r="V975" s="37">
        <f>($G$4^T975-1)*Simulador!$H$5</f>
        <v>217.69057394510406</v>
      </c>
    </row>
    <row r="976" spans="20:22" x14ac:dyDescent="0.2">
      <c r="T976" s="31">
        <v>974</v>
      </c>
      <c r="U976" s="30">
        <f t="shared" si="15"/>
        <v>0.22615155137015108</v>
      </c>
      <c r="V976" s="37">
        <f>($G$4^T976-1)*Simulador!$H$5</f>
        <v>217.91672549647421</v>
      </c>
    </row>
    <row r="977" spans="20:22" x14ac:dyDescent="0.2">
      <c r="T977" s="31">
        <v>975</v>
      </c>
      <c r="U977" s="30">
        <f t="shared" si="15"/>
        <v>0.22615655685510205</v>
      </c>
      <c r="V977" s="37">
        <f>($G$4^T977-1)*Simulador!$H$5</f>
        <v>218.14288205332932</v>
      </c>
    </row>
    <row r="978" spans="20:22" x14ac:dyDescent="0.2">
      <c r="T978" s="31">
        <v>976</v>
      </c>
      <c r="U978" s="30">
        <f t="shared" si="15"/>
        <v>0.2261615624510398</v>
      </c>
      <c r="V978" s="37">
        <f>($G$4^T978-1)*Simulador!$H$5</f>
        <v>218.36904361578036</v>
      </c>
    </row>
    <row r="979" spans="20:22" x14ac:dyDescent="0.2">
      <c r="T979" s="31">
        <v>977</v>
      </c>
      <c r="U979" s="30">
        <f t="shared" si="15"/>
        <v>0.22616656816242653</v>
      </c>
      <c r="V979" s="37">
        <f>($G$4^T979-1)*Simulador!$H$5</f>
        <v>218.59521018394278</v>
      </c>
    </row>
    <row r="980" spans="20:22" x14ac:dyDescent="0.2">
      <c r="T980" s="31">
        <v>978</v>
      </c>
      <c r="U980" s="30">
        <f t="shared" si="15"/>
        <v>0.22617157398485688</v>
      </c>
      <c r="V980" s="37">
        <f>($G$4^T980-1)*Simulador!$H$5</f>
        <v>218.82138175792764</v>
      </c>
    </row>
    <row r="981" spans="20:22" x14ac:dyDescent="0.2">
      <c r="T981" s="31">
        <v>979</v>
      </c>
      <c r="U981" s="30">
        <f t="shared" si="15"/>
        <v>0.22617657992051932</v>
      </c>
      <c r="V981" s="37">
        <f>($G$4^T981-1)*Simulador!$H$5</f>
        <v>219.04755833784816</v>
      </c>
    </row>
    <row r="982" spans="20:22" x14ac:dyDescent="0.2">
      <c r="T982" s="31">
        <v>980</v>
      </c>
      <c r="U982" s="30">
        <f t="shared" si="15"/>
        <v>0.2261815859516787</v>
      </c>
      <c r="V982" s="37">
        <f>($G$4^T982-1)*Simulador!$H$5</f>
        <v>219.27373992379984</v>
      </c>
    </row>
    <row r="983" spans="20:22" x14ac:dyDescent="0.2">
      <c r="T983" s="31">
        <v>981</v>
      </c>
      <c r="U983" s="30">
        <f t="shared" si="15"/>
        <v>0.22618659210937153</v>
      </c>
      <c r="V983" s="37">
        <f>($G$4^T983-1)*Simulador!$H$5</f>
        <v>219.49992651590921</v>
      </c>
    </row>
    <row r="984" spans="20:22" x14ac:dyDescent="0.2">
      <c r="T984" s="31">
        <v>982</v>
      </c>
      <c r="U984" s="30">
        <f t="shared" si="15"/>
        <v>0.2261915983714573</v>
      </c>
      <c r="V984" s="37">
        <f>($G$4^T984-1)*Simulador!$H$5</f>
        <v>219.72611811428067</v>
      </c>
    </row>
    <row r="985" spans="20:22" x14ac:dyDescent="0.2">
      <c r="T985" s="31">
        <v>983</v>
      </c>
      <c r="U985" s="30">
        <f t="shared" si="15"/>
        <v>0.22619660474677517</v>
      </c>
      <c r="V985" s="37">
        <f>($G$4^T985-1)*Simulador!$H$5</f>
        <v>219.95231471902744</v>
      </c>
    </row>
    <row r="986" spans="20:22" x14ac:dyDescent="0.2">
      <c r="T986" s="31">
        <v>984</v>
      </c>
      <c r="U986" s="30">
        <f t="shared" si="15"/>
        <v>0.22620161122864602</v>
      </c>
      <c r="V986" s="37">
        <f>($G$4^T986-1)*Simulador!$H$5</f>
        <v>220.17851633025609</v>
      </c>
    </row>
    <row r="987" spans="20:22" x14ac:dyDescent="0.2">
      <c r="T987" s="31">
        <v>985</v>
      </c>
      <c r="U987" s="30">
        <f t="shared" si="15"/>
        <v>0.22620661782602269</v>
      </c>
      <c r="V987" s="37">
        <f>($G$4^T987-1)*Simulador!$H$5</f>
        <v>220.40472294808211</v>
      </c>
    </row>
    <row r="988" spans="20:22" x14ac:dyDescent="0.2">
      <c r="T988" s="31">
        <v>986</v>
      </c>
      <c r="U988" s="30">
        <f t="shared" si="15"/>
        <v>0.22621162453441457</v>
      </c>
      <c r="V988" s="37">
        <f>($G$4^T988-1)*Simulador!$H$5</f>
        <v>220.63093457261652</v>
      </c>
    </row>
    <row r="989" spans="20:22" x14ac:dyDescent="0.2">
      <c r="T989" s="31">
        <v>987</v>
      </c>
      <c r="U989" s="30">
        <f t="shared" si="15"/>
        <v>0.22621663135157632</v>
      </c>
      <c r="V989" s="37">
        <f>($G$4^T989-1)*Simulador!$H$5</f>
        <v>220.8571512039681</v>
      </c>
    </row>
    <row r="990" spans="20:22" x14ac:dyDescent="0.2">
      <c r="T990" s="31">
        <v>988</v>
      </c>
      <c r="U990" s="30">
        <f t="shared" si="15"/>
        <v>0.22622163827534791</v>
      </c>
      <c r="V990" s="37">
        <f>($G$4^T990-1)*Simulador!$H$5</f>
        <v>221.08337284224345</v>
      </c>
    </row>
    <row r="991" spans="20:22" x14ac:dyDescent="0.2">
      <c r="T991" s="31">
        <v>989</v>
      </c>
      <c r="U991" s="30">
        <f t="shared" si="15"/>
        <v>0.22622664532121917</v>
      </c>
      <c r="V991" s="37">
        <f>($G$4^T991-1)*Simulador!$H$5</f>
        <v>221.30959948756467</v>
      </c>
    </row>
    <row r="992" spans="20:22" x14ac:dyDescent="0.2">
      <c r="T992" s="31">
        <v>990</v>
      </c>
      <c r="U992" s="30">
        <f t="shared" si="15"/>
        <v>0.22623165246483268</v>
      </c>
      <c r="V992" s="37">
        <f>($G$4^T992-1)*Simulador!$H$5</f>
        <v>221.5358311400295</v>
      </c>
    </row>
    <row r="993" spans="20:22" x14ac:dyDescent="0.2">
      <c r="T993" s="31">
        <v>991</v>
      </c>
      <c r="U993" s="30">
        <f t="shared" si="15"/>
        <v>0.22623665972832896</v>
      </c>
      <c r="V993" s="37">
        <f>($G$4^T993-1)*Simulador!$H$5</f>
        <v>221.76206779975783</v>
      </c>
    </row>
    <row r="994" spans="20:22" x14ac:dyDescent="0.2">
      <c r="T994" s="31">
        <v>992</v>
      </c>
      <c r="U994" s="30">
        <f t="shared" si="15"/>
        <v>0.22624166709616134</v>
      </c>
      <c r="V994" s="37">
        <f>($G$4^T994-1)*Simulador!$H$5</f>
        <v>221.98830946685399</v>
      </c>
    </row>
    <row r="995" spans="20:22" x14ac:dyDescent="0.2">
      <c r="T995" s="31">
        <v>993</v>
      </c>
      <c r="U995" s="30">
        <f t="shared" si="15"/>
        <v>0.22624667458393333</v>
      </c>
      <c r="V995" s="37">
        <f>($G$4^T995-1)*Simulador!$H$5</f>
        <v>222.21455614143792</v>
      </c>
    </row>
    <row r="996" spans="20:22" x14ac:dyDescent="0.2">
      <c r="T996" s="31">
        <v>994</v>
      </c>
      <c r="U996" s="30">
        <f t="shared" si="15"/>
        <v>0.22625168217160763</v>
      </c>
      <c r="V996" s="37">
        <f>($G$4^T996-1)*Simulador!$H$5</f>
        <v>222.44080782360953</v>
      </c>
    </row>
    <row r="997" spans="20:22" x14ac:dyDescent="0.2">
      <c r="T997" s="31">
        <v>995</v>
      </c>
      <c r="U997" s="30">
        <f t="shared" si="15"/>
        <v>0.22625668987919312</v>
      </c>
      <c r="V997" s="37">
        <f>($G$4^T997-1)*Simulador!$H$5</f>
        <v>222.66706451348873</v>
      </c>
    </row>
    <row r="998" spans="20:22" x14ac:dyDescent="0.2">
      <c r="T998" s="31">
        <v>996</v>
      </c>
      <c r="U998" s="30">
        <f t="shared" si="15"/>
        <v>0.22626169769779381</v>
      </c>
      <c r="V998" s="37">
        <f>($G$4^T998-1)*Simulador!$H$5</f>
        <v>222.89332621118652</v>
      </c>
    </row>
    <row r="999" spans="20:22" x14ac:dyDescent="0.2">
      <c r="T999" s="31">
        <v>997</v>
      </c>
      <c r="U999" s="30">
        <f t="shared" si="15"/>
        <v>0.22626670561854212</v>
      </c>
      <c r="V999" s="37">
        <f>($G$4^T999-1)*Simulador!$H$5</f>
        <v>223.11959291680506</v>
      </c>
    </row>
    <row r="1000" spans="20:22" x14ac:dyDescent="0.2">
      <c r="T1000" s="31">
        <v>998</v>
      </c>
      <c r="U1000" s="30">
        <f t="shared" si="15"/>
        <v>0.22627171365252252</v>
      </c>
      <c r="V1000" s="37">
        <f>($G$4^T1000-1)*Simulador!$H$5</f>
        <v>223.34586463045758</v>
      </c>
    </row>
    <row r="1001" spans="20:22" x14ac:dyDescent="0.2">
      <c r="T1001" s="31">
        <v>999</v>
      </c>
      <c r="U1001" s="30">
        <f t="shared" si="15"/>
        <v>0.22627672180419722</v>
      </c>
      <c r="V1001" s="37">
        <f>($G$4^T1001-1)*Simulador!$H$5</f>
        <v>223.57214135226178</v>
      </c>
    </row>
    <row r="1002" spans="20:22" x14ac:dyDescent="0.2">
      <c r="T1002" s="31">
        <v>1000</v>
      </c>
      <c r="U1002" s="30">
        <f t="shared" si="15"/>
        <v>0.22628173005577423</v>
      </c>
      <c r="V1002" s="37">
        <f>($G$4^T1002-1)*Simulador!$H$5</f>
        <v>223.79842308231756</v>
      </c>
    </row>
    <row r="1003" spans="20:22" x14ac:dyDescent="0.2">
      <c r="T1003" s="31">
        <v>1001</v>
      </c>
      <c r="U1003" s="30">
        <f t="shared" si="15"/>
        <v>0.22628673843172464</v>
      </c>
      <c r="V1003" s="37">
        <f>($G$4^T1003-1)*Simulador!$H$5</f>
        <v>224.02470982074928</v>
      </c>
    </row>
    <row r="1004" spans="20:22" x14ac:dyDescent="0.2">
      <c r="T1004" s="31">
        <v>1002</v>
      </c>
      <c r="U1004" s="30">
        <f t="shared" si="15"/>
        <v>0.22629174690536047</v>
      </c>
      <c r="V1004" s="37">
        <f>($G$4^T1004-1)*Simulador!$H$5</f>
        <v>224.25100156765464</v>
      </c>
    </row>
    <row r="1005" spans="20:22" x14ac:dyDescent="0.2">
      <c r="T1005" s="31">
        <v>1003</v>
      </c>
      <c r="U1005" s="30">
        <f t="shared" si="15"/>
        <v>0.22629675550555817</v>
      </c>
      <c r="V1005" s="37">
        <f>($G$4^T1005-1)*Simulador!$H$5</f>
        <v>224.4772983231602</v>
      </c>
    </row>
    <row r="1006" spans="20:22" x14ac:dyDescent="0.2">
      <c r="T1006" s="31">
        <v>1004</v>
      </c>
      <c r="U1006" s="30">
        <f t="shared" si="15"/>
        <v>0.22630176419681902</v>
      </c>
      <c r="V1006" s="37">
        <f>($G$4^T1006-1)*Simulador!$H$5</f>
        <v>224.70360008735702</v>
      </c>
    </row>
    <row r="1007" spans="20:22" x14ac:dyDescent="0.2">
      <c r="T1007" s="31">
        <v>1005</v>
      </c>
      <c r="U1007" s="30">
        <f t="shared" si="15"/>
        <v>0.22630677301683022</v>
      </c>
      <c r="V1007" s="37">
        <f>($G$4^T1007-1)*Simulador!$H$5</f>
        <v>224.92990686037385</v>
      </c>
    </row>
    <row r="1008" spans="20:22" x14ac:dyDescent="0.2">
      <c r="T1008" s="31">
        <v>1006</v>
      </c>
      <c r="U1008" s="30">
        <f t="shared" si="15"/>
        <v>0.22631178193677215</v>
      </c>
      <c r="V1008" s="37">
        <f>($G$4^T1008-1)*Simulador!$H$5</f>
        <v>225.15621864231062</v>
      </c>
    </row>
    <row r="1009" spans="20:22" x14ac:dyDescent="0.2">
      <c r="T1009" s="31">
        <v>1007</v>
      </c>
      <c r="U1009" s="30">
        <f t="shared" si="15"/>
        <v>0.22631679097437996</v>
      </c>
      <c r="V1009" s="37">
        <f>($G$4^T1009-1)*Simulador!$H$5</f>
        <v>225.382535433285</v>
      </c>
    </row>
    <row r="1010" spans="20:22" x14ac:dyDescent="0.2">
      <c r="T1010" s="31">
        <v>1008</v>
      </c>
      <c r="U1010" s="30">
        <f t="shared" si="15"/>
        <v>0.22632180010975844</v>
      </c>
      <c r="V1010" s="37">
        <f>($G$4^T1010-1)*Simulador!$H$5</f>
        <v>225.60885723339476</v>
      </c>
    </row>
    <row r="1011" spans="20:22" x14ac:dyDescent="0.2">
      <c r="T1011" s="31">
        <v>1009</v>
      </c>
      <c r="U1011" s="30">
        <f t="shared" si="15"/>
        <v>0.22632680937383043</v>
      </c>
      <c r="V1011" s="37">
        <f>($G$4^T1011-1)*Simulador!$H$5</f>
        <v>225.83518404276859</v>
      </c>
    </row>
    <row r="1012" spans="20:22" x14ac:dyDescent="0.2">
      <c r="T1012" s="31">
        <v>1010</v>
      </c>
      <c r="U1012" s="30">
        <f t="shared" si="15"/>
        <v>0.22633181873788999</v>
      </c>
      <c r="V1012" s="37">
        <f>($G$4^T1012-1)*Simulador!$H$5</f>
        <v>226.06151586150648</v>
      </c>
    </row>
    <row r="1013" spans="20:22" x14ac:dyDescent="0.2">
      <c r="T1013" s="31">
        <v>1011</v>
      </c>
      <c r="U1013" s="30">
        <f t="shared" si="15"/>
        <v>0.22633682821737011</v>
      </c>
      <c r="V1013" s="37">
        <f>($G$4^T1013-1)*Simulador!$H$5</f>
        <v>226.28785268972385</v>
      </c>
    </row>
    <row r="1014" spans="20:22" x14ac:dyDescent="0.2">
      <c r="T1014" s="31">
        <v>1012</v>
      </c>
      <c r="U1014" s="30">
        <f t="shared" si="15"/>
        <v>0.22634183780346007</v>
      </c>
      <c r="V1014" s="37">
        <f>($G$4^T1014-1)*Simulador!$H$5</f>
        <v>226.51419452752731</v>
      </c>
    </row>
    <row r="1015" spans="20:22" x14ac:dyDescent="0.2">
      <c r="T1015" s="31">
        <v>1013</v>
      </c>
      <c r="U1015" s="30">
        <f t="shared" si="15"/>
        <v>0.2263468475072159</v>
      </c>
      <c r="V1015" s="37">
        <f>($G$4^T1015-1)*Simulador!$H$5</f>
        <v>226.74054137503452</v>
      </c>
    </row>
    <row r="1016" spans="20:22" x14ac:dyDescent="0.2">
      <c r="T1016" s="31">
        <v>1014</v>
      </c>
      <c r="U1016" s="30">
        <f t="shared" si="15"/>
        <v>0.22635185731311935</v>
      </c>
      <c r="V1016" s="37">
        <f>($G$4^T1016-1)*Simulador!$H$5</f>
        <v>226.96689323234764</v>
      </c>
    </row>
    <row r="1017" spans="20:22" x14ac:dyDescent="0.2">
      <c r="T1017" s="31">
        <v>1015</v>
      </c>
      <c r="U1017" s="30">
        <f t="shared" si="15"/>
        <v>0.22635686723450021</v>
      </c>
      <c r="V1017" s="37">
        <f>($G$4^T1017-1)*Simulador!$H$5</f>
        <v>227.19325009958214</v>
      </c>
    </row>
    <row r="1018" spans="20:22" x14ac:dyDescent="0.2">
      <c r="T1018" s="31">
        <v>1016</v>
      </c>
      <c r="U1018" s="30">
        <f t="shared" si="15"/>
        <v>0.22636187726686785</v>
      </c>
      <c r="V1018" s="37">
        <f>($G$4^T1018-1)*Simulador!$H$5</f>
        <v>227.41961197684901</v>
      </c>
    </row>
    <row r="1019" spans="20:22" x14ac:dyDescent="0.2">
      <c r="T1019" s="31">
        <v>1017</v>
      </c>
      <c r="U1019" s="30">
        <f t="shared" si="15"/>
        <v>0.22636688741027911</v>
      </c>
      <c r="V1019" s="37">
        <f>($G$4^T1019-1)*Simulador!$H$5</f>
        <v>227.64597886425929</v>
      </c>
    </row>
    <row r="1020" spans="20:22" x14ac:dyDescent="0.2">
      <c r="T1020" s="31">
        <v>1018</v>
      </c>
      <c r="U1020" s="30">
        <f t="shared" si="15"/>
        <v>0.22637189766473398</v>
      </c>
      <c r="V1020" s="37">
        <f>($G$4^T1020-1)*Simulador!$H$5</f>
        <v>227.87235076192403</v>
      </c>
    </row>
    <row r="1021" spans="20:22" x14ac:dyDescent="0.2">
      <c r="T1021" s="31">
        <v>1019</v>
      </c>
      <c r="U1021" s="30">
        <f t="shared" si="15"/>
        <v>0.22637690802795873</v>
      </c>
      <c r="V1021" s="37">
        <f>($G$4^T1021-1)*Simulador!$H$5</f>
        <v>228.09872766995198</v>
      </c>
    </row>
    <row r="1022" spans="20:22" x14ac:dyDescent="0.2">
      <c r="T1022" s="31">
        <v>1020</v>
      </c>
      <c r="U1022" s="30">
        <f t="shared" si="15"/>
        <v>0.22638191850001022</v>
      </c>
      <c r="V1022" s="37">
        <f>($G$4^T1022-1)*Simulador!$H$5</f>
        <v>228.32510958845199</v>
      </c>
    </row>
    <row r="1023" spans="20:22" x14ac:dyDescent="0.2">
      <c r="T1023" s="31">
        <v>1021</v>
      </c>
      <c r="U1023" s="30">
        <f t="shared" si="15"/>
        <v>0.22638692909634983</v>
      </c>
      <c r="V1023" s="37">
        <f>($G$4^T1023-1)*Simulador!$H$5</f>
        <v>228.55149651754834</v>
      </c>
    </row>
    <row r="1024" spans="20:22" x14ac:dyDescent="0.2">
      <c r="T1024" s="31">
        <v>1022</v>
      </c>
      <c r="U1024" s="30">
        <f t="shared" si="15"/>
        <v>0.22639193978824323</v>
      </c>
      <c r="V1024" s="37">
        <f>($G$4^T1024-1)*Simulador!$H$5</f>
        <v>228.77788845733659</v>
      </c>
    </row>
    <row r="1025" spans="20:22" x14ac:dyDescent="0.2">
      <c r="T1025" s="31">
        <v>1023</v>
      </c>
      <c r="U1025" s="30">
        <f t="shared" si="15"/>
        <v>0.22639695060001941</v>
      </c>
      <c r="V1025" s="37">
        <f>($G$4^T1025-1)*Simulador!$H$5</f>
        <v>229.00428540793661</v>
      </c>
    </row>
    <row r="1026" spans="20:22" x14ac:dyDescent="0.2">
      <c r="T1026" s="31">
        <v>1024</v>
      </c>
      <c r="U1026" s="30">
        <f t="shared" si="15"/>
        <v>0.22640196150723568</v>
      </c>
      <c r="V1026" s="37">
        <f>($G$4^T1026-1)*Simulador!$H$5</f>
        <v>229.23068736944384</v>
      </c>
    </row>
    <row r="1027" spans="20:22" x14ac:dyDescent="0.2">
      <c r="T1027" s="31">
        <v>1025</v>
      </c>
      <c r="U1027" s="30">
        <f t="shared" si="15"/>
        <v>0.22640697254550446</v>
      </c>
      <c r="V1027" s="37">
        <f>($G$4^T1027-1)*Simulador!$H$5</f>
        <v>229.45709434198935</v>
      </c>
    </row>
    <row r="1028" spans="20:22" x14ac:dyDescent="0.2">
      <c r="T1028" s="31">
        <v>1026</v>
      </c>
      <c r="U1028" s="30">
        <f t="shared" si="15"/>
        <v>0.22641198368589244</v>
      </c>
      <c r="V1028" s="37">
        <f>($G$4^T1028-1)*Simulador!$H$5</f>
        <v>229.68350632567524</v>
      </c>
    </row>
    <row r="1029" spans="20:22" x14ac:dyDescent="0.2">
      <c r="T1029" s="31">
        <v>1027</v>
      </c>
      <c r="U1029" s="30">
        <f t="shared" ref="U1029:U1092" si="16">+V1029-V1028</f>
        <v>0.22641699493954093</v>
      </c>
      <c r="V1029" s="37">
        <f>($G$4^T1029-1)*Simulador!$H$5</f>
        <v>229.90992332061478</v>
      </c>
    </row>
    <row r="1030" spans="20:22" x14ac:dyDescent="0.2">
      <c r="T1030" s="31">
        <v>1028</v>
      </c>
      <c r="U1030" s="30">
        <f t="shared" si="16"/>
        <v>0.2264220063019593</v>
      </c>
      <c r="V1030" s="37">
        <f>($G$4^T1030-1)*Simulador!$H$5</f>
        <v>230.13634532691674</v>
      </c>
    </row>
    <row r="1031" spans="20:22" x14ac:dyDescent="0.2">
      <c r="T1031" s="31">
        <v>1029</v>
      </c>
      <c r="U1031" s="30">
        <f t="shared" si="16"/>
        <v>0.22642701777542129</v>
      </c>
      <c r="V1031" s="37">
        <f>($G$4^T1031-1)*Simulador!$H$5</f>
        <v>230.36277234469216</v>
      </c>
    </row>
    <row r="1032" spans="20:22" x14ac:dyDescent="0.2">
      <c r="T1032" s="31">
        <v>1030</v>
      </c>
      <c r="U1032" s="30">
        <f t="shared" si="16"/>
        <v>0.22643202935989848</v>
      </c>
      <c r="V1032" s="37">
        <f>($G$4^T1032-1)*Simulador!$H$5</f>
        <v>230.58920437405206</v>
      </c>
    </row>
    <row r="1033" spans="20:22" x14ac:dyDescent="0.2">
      <c r="T1033" s="31">
        <v>1031</v>
      </c>
      <c r="U1033" s="30">
        <f t="shared" si="16"/>
        <v>0.22643704105539086</v>
      </c>
      <c r="V1033" s="37">
        <f>($G$4^T1033-1)*Simulador!$H$5</f>
        <v>230.81564141510745</v>
      </c>
    </row>
    <row r="1034" spans="20:22" x14ac:dyDescent="0.2">
      <c r="T1034" s="31">
        <v>1032</v>
      </c>
      <c r="U1034" s="30">
        <f t="shared" si="16"/>
        <v>0.2264420528597384</v>
      </c>
      <c r="V1034" s="37">
        <f>($G$4^T1034-1)*Simulador!$H$5</f>
        <v>231.04208346796719</v>
      </c>
    </row>
    <row r="1035" spans="20:22" x14ac:dyDescent="0.2">
      <c r="T1035" s="31">
        <v>1033</v>
      </c>
      <c r="U1035" s="30">
        <f t="shared" si="16"/>
        <v>0.22644706478169496</v>
      </c>
      <c r="V1035" s="37">
        <f>($G$4^T1035-1)*Simulador!$H$5</f>
        <v>231.26853053274888</v>
      </c>
    </row>
    <row r="1036" spans="20:22" x14ac:dyDescent="0.2">
      <c r="T1036" s="31">
        <v>1034</v>
      </c>
      <c r="U1036" s="30">
        <f t="shared" si="16"/>
        <v>0.22645207680582757</v>
      </c>
      <c r="V1036" s="37">
        <f>($G$4^T1036-1)*Simulador!$H$5</f>
        <v>231.49498260955471</v>
      </c>
    </row>
    <row r="1037" spans="20:22" x14ac:dyDescent="0.2">
      <c r="T1037" s="31">
        <v>1035</v>
      </c>
      <c r="U1037" s="30">
        <f t="shared" si="16"/>
        <v>0.22645708894762606</v>
      </c>
      <c r="V1037" s="37">
        <f>($G$4^T1037-1)*Simulador!$H$5</f>
        <v>231.72143969850234</v>
      </c>
    </row>
    <row r="1038" spans="20:22" x14ac:dyDescent="0.2">
      <c r="T1038" s="31">
        <v>1036</v>
      </c>
      <c r="U1038" s="30">
        <f t="shared" si="16"/>
        <v>0.22646210119603438</v>
      </c>
      <c r="V1038" s="37">
        <f>($G$4^T1038-1)*Simulador!$H$5</f>
        <v>231.94790179969837</v>
      </c>
    </row>
    <row r="1039" spans="20:22" x14ac:dyDescent="0.2">
      <c r="T1039" s="31">
        <v>1037</v>
      </c>
      <c r="U1039" s="30">
        <f t="shared" si="16"/>
        <v>0.22646711355989169</v>
      </c>
      <c r="V1039" s="37">
        <f>($G$4^T1039-1)*Simulador!$H$5</f>
        <v>232.17436891325826</v>
      </c>
    </row>
    <row r="1040" spans="20:22" x14ac:dyDescent="0.2">
      <c r="T1040" s="31">
        <v>1038</v>
      </c>
      <c r="U1040" s="30">
        <f t="shared" si="16"/>
        <v>0.2264721260303304</v>
      </c>
      <c r="V1040" s="37">
        <f>($G$4^T1040-1)*Simulador!$H$5</f>
        <v>232.40084103928859</v>
      </c>
    </row>
    <row r="1041" spans="20:22" x14ac:dyDescent="0.2">
      <c r="T1041" s="31">
        <v>1039</v>
      </c>
      <c r="U1041" s="30">
        <f t="shared" si="16"/>
        <v>0.22647713861402963</v>
      </c>
      <c r="V1041" s="37">
        <f>($G$4^T1041-1)*Simulador!$H$5</f>
        <v>232.62731817790262</v>
      </c>
    </row>
    <row r="1042" spans="20:22" x14ac:dyDescent="0.2">
      <c r="T1042" s="31">
        <v>1040</v>
      </c>
      <c r="U1042" s="30">
        <f t="shared" si="16"/>
        <v>0.22648215130425342</v>
      </c>
      <c r="V1042" s="37">
        <f>($G$4^T1042-1)*Simulador!$H$5</f>
        <v>232.85380032920688</v>
      </c>
    </row>
    <row r="1043" spans="20:22" x14ac:dyDescent="0.2">
      <c r="T1043" s="31">
        <v>1041</v>
      </c>
      <c r="U1043" s="30">
        <f t="shared" si="16"/>
        <v>0.22648716411444525</v>
      </c>
      <c r="V1043" s="37">
        <f>($G$4^T1043-1)*Simulador!$H$5</f>
        <v>233.08028749332132</v>
      </c>
    </row>
    <row r="1044" spans="20:22" x14ac:dyDescent="0.2">
      <c r="T1044" s="31">
        <v>1042</v>
      </c>
      <c r="U1044" s="30">
        <f t="shared" si="16"/>
        <v>0.22649217702675628</v>
      </c>
      <c r="V1044" s="37">
        <f>($G$4^T1044-1)*Simulador!$H$5</f>
        <v>233.30677967034808</v>
      </c>
    </row>
    <row r="1045" spans="20:22" x14ac:dyDescent="0.2">
      <c r="T1045" s="31">
        <v>1043</v>
      </c>
      <c r="U1045" s="30">
        <f t="shared" si="16"/>
        <v>0.22649719005673319</v>
      </c>
      <c r="V1045" s="37">
        <f>($G$4^T1045-1)*Simulador!$H$5</f>
        <v>233.53327686040481</v>
      </c>
    </row>
    <row r="1046" spans="20:22" x14ac:dyDescent="0.2">
      <c r="T1046" s="31">
        <v>1044</v>
      </c>
      <c r="U1046" s="30">
        <f t="shared" si="16"/>
        <v>0.22650220319110304</v>
      </c>
      <c r="V1046" s="37">
        <f>($G$4^T1046-1)*Simulador!$H$5</f>
        <v>233.75977906359591</v>
      </c>
    </row>
    <row r="1047" spans="20:22" x14ac:dyDescent="0.2">
      <c r="T1047" s="31">
        <v>1045</v>
      </c>
      <c r="U1047" s="30">
        <f t="shared" si="16"/>
        <v>0.22650721644535565</v>
      </c>
      <c r="V1047" s="37">
        <f>($G$4^T1047-1)*Simulador!$H$5</f>
        <v>233.98628628004127</v>
      </c>
    </row>
    <row r="1048" spans="20:22" x14ac:dyDescent="0.2">
      <c r="T1048" s="31">
        <v>1046</v>
      </c>
      <c r="U1048" s="30">
        <f t="shared" si="16"/>
        <v>0.22651222979951058</v>
      </c>
      <c r="V1048" s="37">
        <f>($G$4^T1048-1)*Simulador!$H$5</f>
        <v>234.21279850984078</v>
      </c>
    </row>
    <row r="1049" spans="20:22" x14ac:dyDescent="0.2">
      <c r="T1049" s="31">
        <v>1047</v>
      </c>
      <c r="U1049" s="30">
        <f t="shared" si="16"/>
        <v>0.22651724327138822</v>
      </c>
      <c r="V1049" s="37">
        <f>($G$4^T1049-1)*Simulador!$H$5</f>
        <v>234.43931575311217</v>
      </c>
    </row>
    <row r="1050" spans="20:22" x14ac:dyDescent="0.2">
      <c r="T1050" s="31">
        <v>1048</v>
      </c>
      <c r="U1050" s="30">
        <f t="shared" si="16"/>
        <v>0.22652225685425265</v>
      </c>
      <c r="V1050" s="37">
        <f>($G$4^T1050-1)*Simulador!$H$5</f>
        <v>234.66583800996642</v>
      </c>
    </row>
    <row r="1051" spans="20:22" x14ac:dyDescent="0.2">
      <c r="T1051" s="31">
        <v>1049</v>
      </c>
      <c r="U1051" s="30">
        <f t="shared" si="16"/>
        <v>0.22652727054597221</v>
      </c>
      <c r="V1051" s="37">
        <f>($G$4^T1051-1)*Simulador!$H$5</f>
        <v>234.89236528051239</v>
      </c>
    </row>
    <row r="1052" spans="20:22" x14ac:dyDescent="0.2">
      <c r="T1052" s="31">
        <v>1050</v>
      </c>
      <c r="U1052" s="30">
        <f t="shared" si="16"/>
        <v>0.22653228434865014</v>
      </c>
      <c r="V1052" s="37">
        <f>($G$4^T1052-1)*Simulador!$H$5</f>
        <v>235.11889756486104</v>
      </c>
    </row>
    <row r="1053" spans="20:22" x14ac:dyDescent="0.2">
      <c r="T1053" s="31">
        <v>1051</v>
      </c>
      <c r="U1053" s="30">
        <f t="shared" si="16"/>
        <v>0.22653729826683389</v>
      </c>
      <c r="V1053" s="37">
        <f>($G$4^T1053-1)*Simulador!$H$5</f>
        <v>235.34543486312788</v>
      </c>
    </row>
    <row r="1054" spans="20:22" x14ac:dyDescent="0.2">
      <c r="T1054" s="31">
        <v>1052</v>
      </c>
      <c r="U1054" s="30">
        <f t="shared" si="16"/>
        <v>0.22654231228713684</v>
      </c>
      <c r="V1054" s="37">
        <f>($G$4^T1054-1)*Simulador!$H$5</f>
        <v>235.57197717541501</v>
      </c>
    </row>
    <row r="1055" spans="20:22" x14ac:dyDescent="0.2">
      <c r="T1055" s="31">
        <v>1053</v>
      </c>
      <c r="U1055" s="30">
        <f t="shared" si="16"/>
        <v>0.22654732642956787</v>
      </c>
      <c r="V1055" s="37">
        <f>($G$4^T1055-1)*Simulador!$H$5</f>
        <v>235.79852450184458</v>
      </c>
    </row>
    <row r="1056" spans="20:22" x14ac:dyDescent="0.2">
      <c r="T1056" s="31">
        <v>1054</v>
      </c>
      <c r="U1056" s="30">
        <f t="shared" si="16"/>
        <v>0.22655234067414654</v>
      </c>
      <c r="V1056" s="37">
        <f>($G$4^T1056-1)*Simulador!$H$5</f>
        <v>236.02507684251873</v>
      </c>
    </row>
    <row r="1057" spans="20:22" x14ac:dyDescent="0.2">
      <c r="T1057" s="31">
        <v>1055</v>
      </c>
      <c r="U1057" s="30">
        <f t="shared" si="16"/>
        <v>0.22655735503417418</v>
      </c>
      <c r="V1057" s="37">
        <f>($G$4^T1057-1)*Simulador!$H$5</f>
        <v>236.2516341975529</v>
      </c>
    </row>
    <row r="1058" spans="20:22" x14ac:dyDescent="0.2">
      <c r="T1058" s="31">
        <v>1056</v>
      </c>
      <c r="U1058" s="30">
        <f t="shared" si="16"/>
        <v>0.22656236949859476</v>
      </c>
      <c r="V1058" s="37">
        <f>($G$4^T1058-1)*Simulador!$H$5</f>
        <v>236.4781965670515</v>
      </c>
    </row>
    <row r="1059" spans="20:22" x14ac:dyDescent="0.2">
      <c r="T1059" s="31">
        <v>1057</v>
      </c>
      <c r="U1059" s="30">
        <f t="shared" si="16"/>
        <v>0.22656738408286969</v>
      </c>
      <c r="V1059" s="37">
        <f>($G$4^T1059-1)*Simulador!$H$5</f>
        <v>236.70476395113437</v>
      </c>
    </row>
    <row r="1060" spans="20:22" x14ac:dyDescent="0.2">
      <c r="T1060" s="31">
        <v>1058</v>
      </c>
      <c r="U1060" s="30">
        <f t="shared" si="16"/>
        <v>0.22657239877156599</v>
      </c>
      <c r="V1060" s="37">
        <f>($G$4^T1060-1)*Simulador!$H$5</f>
        <v>236.93133634990593</v>
      </c>
    </row>
    <row r="1061" spans="20:22" x14ac:dyDescent="0.2">
      <c r="T1061" s="31">
        <v>1059</v>
      </c>
      <c r="U1061" s="30">
        <f t="shared" si="16"/>
        <v>0.22657741357789973</v>
      </c>
      <c r="V1061" s="37">
        <f>($G$4^T1061-1)*Simulador!$H$5</f>
        <v>237.15791376348383</v>
      </c>
    </row>
    <row r="1062" spans="20:22" x14ac:dyDescent="0.2">
      <c r="T1062" s="31">
        <v>1060</v>
      </c>
      <c r="U1062" s="30">
        <f t="shared" si="16"/>
        <v>0.22658242849081489</v>
      </c>
      <c r="V1062" s="37">
        <f>($G$4^T1062-1)*Simulador!$H$5</f>
        <v>237.38449619197465</v>
      </c>
    </row>
    <row r="1063" spans="20:22" x14ac:dyDescent="0.2">
      <c r="T1063" s="31">
        <v>1061</v>
      </c>
      <c r="U1063" s="30">
        <f t="shared" si="16"/>
        <v>0.22658744351480209</v>
      </c>
      <c r="V1063" s="37">
        <f>($G$4^T1063-1)*Simulador!$H$5</f>
        <v>237.61108363548945</v>
      </c>
    </row>
    <row r="1064" spans="20:22" x14ac:dyDescent="0.2">
      <c r="T1064" s="31">
        <v>1062</v>
      </c>
      <c r="U1064" s="30">
        <f t="shared" si="16"/>
        <v>0.22659245864974764</v>
      </c>
      <c r="V1064" s="37">
        <f>($G$4^T1064-1)*Simulador!$H$5</f>
        <v>237.8376760941392</v>
      </c>
    </row>
    <row r="1065" spans="20:22" x14ac:dyDescent="0.2">
      <c r="T1065" s="31">
        <v>1063</v>
      </c>
      <c r="U1065" s="30">
        <f t="shared" si="16"/>
        <v>0.22659747389573681</v>
      </c>
      <c r="V1065" s="37">
        <f>($G$4^T1065-1)*Simulador!$H$5</f>
        <v>238.06427356803493</v>
      </c>
    </row>
    <row r="1066" spans="20:22" x14ac:dyDescent="0.2">
      <c r="T1066" s="31">
        <v>1064</v>
      </c>
      <c r="U1066" s="30">
        <f t="shared" si="16"/>
        <v>0.22660248925055271</v>
      </c>
      <c r="V1066" s="37">
        <f>($G$4^T1066-1)*Simulador!$H$5</f>
        <v>238.29087605728549</v>
      </c>
    </row>
    <row r="1067" spans="20:22" x14ac:dyDescent="0.2">
      <c r="T1067" s="31">
        <v>1065</v>
      </c>
      <c r="U1067" s="30">
        <f t="shared" si="16"/>
        <v>0.22660750472525137</v>
      </c>
      <c r="V1067" s="37">
        <f>($G$4^T1067-1)*Simulador!$H$5</f>
        <v>238.51748356201074</v>
      </c>
    </row>
    <row r="1068" spans="20:22" x14ac:dyDescent="0.2">
      <c r="T1068" s="31">
        <v>1066</v>
      </c>
      <c r="U1068" s="30">
        <f t="shared" si="16"/>
        <v>0.22661252029988077</v>
      </c>
      <c r="V1068" s="37">
        <f>($G$4^T1068-1)*Simulador!$H$5</f>
        <v>238.74409608231062</v>
      </c>
    </row>
    <row r="1069" spans="20:22" x14ac:dyDescent="0.2">
      <c r="T1069" s="31">
        <v>1067</v>
      </c>
      <c r="U1069" s="30">
        <f t="shared" si="16"/>
        <v>0.22661753599217604</v>
      </c>
      <c r="V1069" s="37">
        <f>($G$4^T1069-1)*Simulador!$H$5</f>
        <v>238.9707136183028</v>
      </c>
    </row>
    <row r="1070" spans="20:22" x14ac:dyDescent="0.2">
      <c r="T1070" s="31">
        <v>1068</v>
      </c>
      <c r="U1070" s="30">
        <f t="shared" si="16"/>
        <v>0.22662255179108115</v>
      </c>
      <c r="V1070" s="37">
        <f>($G$4^T1070-1)*Simulador!$H$5</f>
        <v>239.19733617009388</v>
      </c>
    </row>
    <row r="1071" spans="20:22" x14ac:dyDescent="0.2">
      <c r="T1071" s="31">
        <v>1069</v>
      </c>
      <c r="U1071" s="30">
        <f t="shared" si="16"/>
        <v>0.2266275677098406</v>
      </c>
      <c r="V1071" s="37">
        <f>($G$4^T1071-1)*Simulador!$H$5</f>
        <v>239.42396373780372</v>
      </c>
    </row>
    <row r="1072" spans="20:22" x14ac:dyDescent="0.2">
      <c r="T1072" s="31">
        <v>1070</v>
      </c>
      <c r="U1072" s="30">
        <f t="shared" si="16"/>
        <v>0.22663258372858763</v>
      </c>
      <c r="V1072" s="37">
        <f>($G$4^T1072-1)*Simulador!$H$5</f>
        <v>239.6505963215323</v>
      </c>
    </row>
    <row r="1073" spans="20:22" x14ac:dyDescent="0.2">
      <c r="T1073" s="31">
        <v>1071</v>
      </c>
      <c r="U1073" s="30">
        <f t="shared" si="16"/>
        <v>0.2266375998649437</v>
      </c>
      <c r="V1073" s="37">
        <f>($G$4^T1073-1)*Simulador!$H$5</f>
        <v>239.87723392139725</v>
      </c>
    </row>
    <row r="1074" spans="20:22" x14ac:dyDescent="0.2">
      <c r="T1074" s="31">
        <v>1072</v>
      </c>
      <c r="U1074" s="30">
        <f t="shared" si="16"/>
        <v>0.22664261610350422</v>
      </c>
      <c r="V1074" s="37">
        <f>($G$4^T1074-1)*Simulador!$H$5</f>
        <v>240.10387653750075</v>
      </c>
    </row>
    <row r="1075" spans="20:22" x14ac:dyDescent="0.2">
      <c r="T1075" s="31">
        <v>1073</v>
      </c>
      <c r="U1075" s="30">
        <f t="shared" si="16"/>
        <v>0.22664763246638131</v>
      </c>
      <c r="V1075" s="37">
        <f>($G$4^T1075-1)*Simulador!$H$5</f>
        <v>240.33052416996713</v>
      </c>
    </row>
    <row r="1076" spans="20:22" x14ac:dyDescent="0.2">
      <c r="T1076" s="31">
        <v>1074</v>
      </c>
      <c r="U1076" s="30">
        <f t="shared" si="16"/>
        <v>0.22665264893362291</v>
      </c>
      <c r="V1076" s="37">
        <f>($G$4^T1076-1)*Simulador!$H$5</f>
        <v>240.55717681890076</v>
      </c>
    </row>
    <row r="1077" spans="20:22" x14ac:dyDescent="0.2">
      <c r="T1077" s="31">
        <v>1075</v>
      </c>
      <c r="U1077" s="30">
        <f t="shared" si="16"/>
        <v>0.22665766551412503</v>
      </c>
      <c r="V1077" s="37">
        <f>($G$4^T1077-1)*Simulador!$H$5</f>
        <v>240.78383448441488</v>
      </c>
    </row>
    <row r="1078" spans="20:22" x14ac:dyDescent="0.2">
      <c r="T1078" s="31">
        <v>1076</v>
      </c>
      <c r="U1078" s="30">
        <f t="shared" si="16"/>
        <v>0.22666268220115171</v>
      </c>
      <c r="V1078" s="37">
        <f>($G$4^T1078-1)*Simulador!$H$5</f>
        <v>241.01049716661603</v>
      </c>
    </row>
    <row r="1079" spans="20:22" x14ac:dyDescent="0.2">
      <c r="T1079" s="31">
        <v>1077</v>
      </c>
      <c r="U1079" s="30">
        <f t="shared" si="16"/>
        <v>0.22666769900371264</v>
      </c>
      <c r="V1079" s="37">
        <f>($G$4^T1079-1)*Simulador!$H$5</f>
        <v>241.23716486561975</v>
      </c>
    </row>
    <row r="1080" spans="20:22" x14ac:dyDescent="0.2">
      <c r="T1080" s="31">
        <v>1078</v>
      </c>
      <c r="U1080" s="30">
        <f t="shared" si="16"/>
        <v>0.22667271591282656</v>
      </c>
      <c r="V1080" s="37">
        <f>($G$4^T1080-1)*Simulador!$H$5</f>
        <v>241.46383758153257</v>
      </c>
    </row>
    <row r="1081" spans="20:22" x14ac:dyDescent="0.2">
      <c r="T1081" s="31">
        <v>1079</v>
      </c>
      <c r="U1081" s="30">
        <f t="shared" si="16"/>
        <v>0.22667773293736104</v>
      </c>
      <c r="V1081" s="37">
        <f>($G$4^T1081-1)*Simulador!$H$5</f>
        <v>241.69051531446993</v>
      </c>
    </row>
    <row r="1082" spans="20:22" x14ac:dyDescent="0.2">
      <c r="T1082" s="31">
        <v>1080</v>
      </c>
      <c r="U1082" s="30">
        <f t="shared" si="16"/>
        <v>0.2266827500685622</v>
      </c>
      <c r="V1082" s="37">
        <f>($G$4^T1082-1)*Simulador!$H$5</f>
        <v>241.9171980645385</v>
      </c>
    </row>
    <row r="1083" spans="20:22" x14ac:dyDescent="0.2">
      <c r="T1083" s="31">
        <v>1081</v>
      </c>
      <c r="U1083" s="30">
        <f t="shared" si="16"/>
        <v>0.2266877673151555</v>
      </c>
      <c r="V1083" s="37">
        <f>($G$4^T1083-1)*Simulador!$H$5</f>
        <v>242.14388583185365</v>
      </c>
    </row>
    <row r="1084" spans="20:22" x14ac:dyDescent="0.2">
      <c r="T1084" s="31">
        <v>1082</v>
      </c>
      <c r="U1084" s="30">
        <f t="shared" si="16"/>
        <v>0.22669278467279241</v>
      </c>
      <c r="V1084" s="37">
        <f>($G$4^T1084-1)*Simulador!$H$5</f>
        <v>242.37057861652644</v>
      </c>
    </row>
    <row r="1085" spans="20:22" x14ac:dyDescent="0.2">
      <c r="T1085" s="31">
        <v>1083</v>
      </c>
      <c r="U1085" s="30">
        <f t="shared" si="16"/>
        <v>0.22669780213922763</v>
      </c>
      <c r="V1085" s="37">
        <f>($G$4^T1085-1)*Simulador!$H$5</f>
        <v>242.59727641866567</v>
      </c>
    </row>
    <row r="1086" spans="20:22" x14ac:dyDescent="0.2">
      <c r="T1086" s="31">
        <v>1084</v>
      </c>
      <c r="U1086" s="30">
        <f t="shared" si="16"/>
        <v>0.22670281971448958</v>
      </c>
      <c r="V1086" s="37">
        <f>($G$4^T1086-1)*Simulador!$H$5</f>
        <v>242.82397923838016</v>
      </c>
    </row>
    <row r="1087" spans="20:22" x14ac:dyDescent="0.2">
      <c r="T1087" s="31">
        <v>1085</v>
      </c>
      <c r="U1087" s="30">
        <f t="shared" si="16"/>
        <v>0.2267078374074174</v>
      </c>
      <c r="V1087" s="37">
        <f>($G$4^T1087-1)*Simulador!$H$5</f>
        <v>243.05068707578758</v>
      </c>
    </row>
    <row r="1088" spans="20:22" x14ac:dyDescent="0.2">
      <c r="T1088" s="31">
        <v>1086</v>
      </c>
      <c r="U1088" s="30">
        <f t="shared" si="16"/>
        <v>0.22671285520692663</v>
      </c>
      <c r="V1088" s="37">
        <f>($G$4^T1088-1)*Simulador!$H$5</f>
        <v>243.27739993099451</v>
      </c>
    </row>
    <row r="1089" spans="20:22" x14ac:dyDescent="0.2">
      <c r="T1089" s="31">
        <v>1087</v>
      </c>
      <c r="U1089" s="30">
        <f t="shared" si="16"/>
        <v>0.22671787311966796</v>
      </c>
      <c r="V1089" s="37">
        <f>($G$4^T1089-1)*Simulador!$H$5</f>
        <v>243.50411780411417</v>
      </c>
    </row>
    <row r="1090" spans="20:22" x14ac:dyDescent="0.2">
      <c r="T1090" s="31">
        <v>1088</v>
      </c>
      <c r="U1090" s="30">
        <f t="shared" si="16"/>
        <v>0.22672289113458532</v>
      </c>
      <c r="V1090" s="37">
        <f>($G$4^T1090-1)*Simulador!$H$5</f>
        <v>243.73084069524876</v>
      </c>
    </row>
    <row r="1091" spans="20:22" x14ac:dyDescent="0.2">
      <c r="T1091" s="31">
        <v>1089</v>
      </c>
      <c r="U1091" s="30">
        <f t="shared" si="16"/>
        <v>0.22672790927157394</v>
      </c>
      <c r="V1091" s="37">
        <f>($G$4^T1091-1)*Simulador!$H$5</f>
        <v>243.95756860452033</v>
      </c>
    </row>
    <row r="1092" spans="20:22" x14ac:dyDescent="0.2">
      <c r="T1092" s="31">
        <v>1090</v>
      </c>
      <c r="U1092" s="30">
        <f t="shared" si="16"/>
        <v>0.22673292751741769</v>
      </c>
      <c r="V1092" s="37">
        <f>($G$4^T1092-1)*Simulador!$H$5</f>
        <v>244.18430153203775</v>
      </c>
    </row>
    <row r="1093" spans="20:22" x14ac:dyDescent="0.2">
      <c r="T1093" s="31">
        <v>1091</v>
      </c>
      <c r="U1093" s="30">
        <f t="shared" ref="U1093:U1156" si="17">+V1093-V1092</f>
        <v>0.2267379458742198</v>
      </c>
      <c r="V1093" s="37">
        <f>($G$4^T1093-1)*Simulador!$H$5</f>
        <v>244.41103947791197</v>
      </c>
    </row>
    <row r="1094" spans="20:22" x14ac:dyDescent="0.2">
      <c r="T1094" s="31">
        <v>1092</v>
      </c>
      <c r="U1094" s="30">
        <f t="shared" si="17"/>
        <v>0.22674296433768859</v>
      </c>
      <c r="V1094" s="37">
        <f>($G$4^T1094-1)*Simulador!$H$5</f>
        <v>244.63778244224966</v>
      </c>
    </row>
    <row r="1095" spans="20:22" x14ac:dyDescent="0.2">
      <c r="T1095" s="31">
        <v>1093</v>
      </c>
      <c r="U1095" s="30">
        <f t="shared" si="17"/>
        <v>0.22674798291654952</v>
      </c>
      <c r="V1095" s="37">
        <f>($G$4^T1095-1)*Simulador!$H$5</f>
        <v>244.86453042516621</v>
      </c>
    </row>
    <row r="1096" spans="20:22" x14ac:dyDescent="0.2">
      <c r="T1096" s="31">
        <v>1094</v>
      </c>
      <c r="U1096" s="30">
        <f t="shared" si="17"/>
        <v>0.22675300160645406</v>
      </c>
      <c r="V1096" s="37">
        <f>($G$4^T1096-1)*Simulador!$H$5</f>
        <v>245.09128342677266</v>
      </c>
    </row>
    <row r="1097" spans="20:22" x14ac:dyDescent="0.2">
      <c r="T1097" s="31">
        <v>1095</v>
      </c>
      <c r="U1097" s="30">
        <f t="shared" si="17"/>
        <v>0.22675802040518533</v>
      </c>
      <c r="V1097" s="37">
        <f>($G$4^T1097-1)*Simulador!$H$5</f>
        <v>245.31804144717785</v>
      </c>
    </row>
    <row r="1098" spans="20:22" x14ac:dyDescent="0.2">
      <c r="T1098" s="31">
        <v>1096</v>
      </c>
      <c r="U1098" s="30">
        <f t="shared" si="17"/>
        <v>0.22676303931490338</v>
      </c>
      <c r="V1098" s="37">
        <f>($G$4^T1098-1)*Simulador!$H$5</f>
        <v>245.54480448649275</v>
      </c>
    </row>
    <row r="1099" spans="20:22" x14ac:dyDescent="0.2">
      <c r="T1099" s="31">
        <v>1097</v>
      </c>
      <c r="U1099" s="30">
        <f t="shared" si="17"/>
        <v>0.22676805833788194</v>
      </c>
      <c r="V1099" s="37">
        <f>($G$4^T1099-1)*Simulador!$H$5</f>
        <v>245.77157254483063</v>
      </c>
    </row>
    <row r="1100" spans="20:22" x14ac:dyDescent="0.2">
      <c r="T1100" s="31">
        <v>1098</v>
      </c>
      <c r="U1100" s="30">
        <f t="shared" si="17"/>
        <v>0.22677307746963038</v>
      </c>
      <c r="V1100" s="37">
        <f>($G$4^T1100-1)*Simulador!$H$5</f>
        <v>245.99834562230026</v>
      </c>
    </row>
    <row r="1101" spans="20:22" x14ac:dyDescent="0.2">
      <c r="T1101" s="31">
        <v>1099</v>
      </c>
      <c r="U1101" s="30">
        <f t="shared" si="17"/>
        <v>0.22677809671469618</v>
      </c>
      <c r="V1101" s="37">
        <f>($G$4^T1101-1)*Simulador!$H$5</f>
        <v>246.22512371901496</v>
      </c>
    </row>
    <row r="1102" spans="20:22" x14ac:dyDescent="0.2">
      <c r="T1102" s="31">
        <v>1100</v>
      </c>
      <c r="U1102" s="30">
        <f t="shared" si="17"/>
        <v>0.22678311606847501</v>
      </c>
      <c r="V1102" s="37">
        <f>($G$4^T1102-1)*Simulador!$H$5</f>
        <v>246.45190683508343</v>
      </c>
    </row>
    <row r="1103" spans="20:22" x14ac:dyDescent="0.2">
      <c r="T1103" s="31">
        <v>1101</v>
      </c>
      <c r="U1103" s="30">
        <f t="shared" si="17"/>
        <v>0.22678813554000499</v>
      </c>
      <c r="V1103" s="37">
        <f>($G$4^T1103-1)*Simulador!$H$5</f>
        <v>246.67869497062344</v>
      </c>
    </row>
    <row r="1104" spans="20:22" x14ac:dyDescent="0.2">
      <c r="T1104" s="31">
        <v>1102</v>
      </c>
      <c r="U1104" s="30">
        <f t="shared" si="17"/>
        <v>0.22679315511365417</v>
      </c>
      <c r="V1104" s="37">
        <f>($G$4^T1104-1)*Simulador!$H$5</f>
        <v>246.90548812573709</v>
      </c>
    </row>
    <row r="1105" spans="20:22" x14ac:dyDescent="0.2">
      <c r="T1105" s="31">
        <v>1103</v>
      </c>
      <c r="U1105" s="30">
        <f t="shared" si="17"/>
        <v>0.22679817480275233</v>
      </c>
      <c r="V1105" s="37">
        <f>($G$4^T1105-1)*Simulador!$H$5</f>
        <v>247.13228630053985</v>
      </c>
    </row>
    <row r="1106" spans="20:22" x14ac:dyDescent="0.2">
      <c r="T1106" s="31">
        <v>1104</v>
      </c>
      <c r="U1106" s="30">
        <f t="shared" si="17"/>
        <v>0.22680319459846032</v>
      </c>
      <c r="V1106" s="37">
        <f>($G$4^T1106-1)*Simulador!$H$5</f>
        <v>247.35908949513831</v>
      </c>
    </row>
    <row r="1107" spans="20:22" x14ac:dyDescent="0.2">
      <c r="T1107" s="31">
        <v>1105</v>
      </c>
      <c r="U1107" s="30">
        <f t="shared" si="17"/>
        <v>0.22680821451180577</v>
      </c>
      <c r="V1107" s="37">
        <f>($G$4^T1107-1)*Simulador!$H$5</f>
        <v>247.58589770965011</v>
      </c>
    </row>
    <row r="1108" spans="20:22" x14ac:dyDescent="0.2">
      <c r="T1108" s="31">
        <v>1106</v>
      </c>
      <c r="U1108" s="30">
        <f t="shared" si="17"/>
        <v>0.22681323453622326</v>
      </c>
      <c r="V1108" s="37">
        <f>($G$4^T1108-1)*Simulador!$H$5</f>
        <v>247.81271094418634</v>
      </c>
    </row>
    <row r="1109" spans="20:22" x14ac:dyDescent="0.2">
      <c r="T1109" s="31">
        <v>1107</v>
      </c>
      <c r="U1109" s="30">
        <f t="shared" si="17"/>
        <v>0.22681825466941063</v>
      </c>
      <c r="V1109" s="37">
        <f>($G$4^T1109-1)*Simulador!$H$5</f>
        <v>248.03952919885575</v>
      </c>
    </row>
    <row r="1110" spans="20:22" x14ac:dyDescent="0.2">
      <c r="T1110" s="31">
        <v>1108</v>
      </c>
      <c r="U1110" s="30">
        <f t="shared" si="17"/>
        <v>0.22682327490917942</v>
      </c>
      <c r="V1110" s="37">
        <f>($G$4^T1110-1)*Simulador!$H$5</f>
        <v>248.26635247376493</v>
      </c>
    </row>
    <row r="1111" spans="20:22" x14ac:dyDescent="0.2">
      <c r="T1111" s="31">
        <v>1109</v>
      </c>
      <c r="U1111" s="30">
        <f t="shared" si="17"/>
        <v>0.22682829526888781</v>
      </c>
      <c r="V1111" s="37">
        <f>($G$4^T1111-1)*Simulador!$H$5</f>
        <v>248.49318076903381</v>
      </c>
    </row>
    <row r="1112" spans="20:22" x14ac:dyDescent="0.2">
      <c r="T1112" s="31">
        <v>1110</v>
      </c>
      <c r="U1112" s="30">
        <f t="shared" si="17"/>
        <v>0.22683331573071541</v>
      </c>
      <c r="V1112" s="37">
        <f>($G$4^T1112-1)*Simulador!$H$5</f>
        <v>248.72001408476453</v>
      </c>
    </row>
    <row r="1113" spans="20:22" x14ac:dyDescent="0.2">
      <c r="T1113" s="31">
        <v>1111</v>
      </c>
      <c r="U1113" s="30">
        <f t="shared" si="17"/>
        <v>0.22683833631020889</v>
      </c>
      <c r="V1113" s="37">
        <f>($G$4^T1113-1)*Simulador!$H$5</f>
        <v>248.94685242107474</v>
      </c>
    </row>
    <row r="1114" spans="20:22" x14ac:dyDescent="0.2">
      <c r="T1114" s="31">
        <v>1112</v>
      </c>
      <c r="U1114" s="30">
        <f t="shared" si="17"/>
        <v>0.22684335699850067</v>
      </c>
      <c r="V1114" s="37">
        <f>($G$4^T1114-1)*Simulador!$H$5</f>
        <v>249.17369577807324</v>
      </c>
    </row>
    <row r="1115" spans="20:22" x14ac:dyDescent="0.2">
      <c r="T1115" s="31">
        <v>1113</v>
      </c>
      <c r="U1115" s="30">
        <f t="shared" si="17"/>
        <v>0.22684837779786449</v>
      </c>
      <c r="V1115" s="37">
        <f>($G$4^T1115-1)*Simulador!$H$5</f>
        <v>249.4005441558711</v>
      </c>
    </row>
    <row r="1116" spans="20:22" x14ac:dyDescent="0.2">
      <c r="T1116" s="31">
        <v>1114</v>
      </c>
      <c r="U1116" s="30">
        <f t="shared" si="17"/>
        <v>0.22685339870818666</v>
      </c>
      <c r="V1116" s="37">
        <f>($G$4^T1116-1)*Simulador!$H$5</f>
        <v>249.62739755457929</v>
      </c>
    </row>
    <row r="1117" spans="20:22" x14ac:dyDescent="0.2">
      <c r="T1117" s="31">
        <v>1115</v>
      </c>
      <c r="U1117" s="30">
        <f t="shared" si="17"/>
        <v>0.22685841973404308</v>
      </c>
      <c r="V1117" s="37">
        <f>($G$4^T1117-1)*Simulador!$H$5</f>
        <v>249.85425597431333</v>
      </c>
    </row>
    <row r="1118" spans="20:22" x14ac:dyDescent="0.2">
      <c r="T1118" s="31">
        <v>1116</v>
      </c>
      <c r="U1118" s="30">
        <f t="shared" si="17"/>
        <v>0.22686344085974497</v>
      </c>
      <c r="V1118" s="37">
        <f>($G$4^T1118-1)*Simulador!$H$5</f>
        <v>250.08111941517308</v>
      </c>
    </row>
    <row r="1119" spans="20:22" x14ac:dyDescent="0.2">
      <c r="T1119" s="31">
        <v>1117</v>
      </c>
      <c r="U1119" s="30">
        <f t="shared" si="17"/>
        <v>0.22686846211206557</v>
      </c>
      <c r="V1119" s="37">
        <f>($G$4^T1119-1)*Simulador!$H$5</f>
        <v>250.30798787728514</v>
      </c>
    </row>
    <row r="1120" spans="20:22" x14ac:dyDescent="0.2">
      <c r="T1120" s="31">
        <v>1118</v>
      </c>
      <c r="U1120" s="30">
        <f t="shared" si="17"/>
        <v>0.22687348346207159</v>
      </c>
      <c r="V1120" s="37">
        <f>($G$4^T1120-1)*Simulador!$H$5</f>
        <v>250.53486136074721</v>
      </c>
    </row>
    <row r="1121" spans="20:22" x14ac:dyDescent="0.2">
      <c r="T1121" s="31">
        <v>1119</v>
      </c>
      <c r="U1121" s="30">
        <f t="shared" si="17"/>
        <v>0.22687850493196038</v>
      </c>
      <c r="V1121" s="37">
        <f>($G$4^T1121-1)*Simulador!$H$5</f>
        <v>250.76173986567917</v>
      </c>
    </row>
    <row r="1122" spans="20:22" x14ac:dyDescent="0.2">
      <c r="T1122" s="31">
        <v>1120</v>
      </c>
      <c r="U1122" s="30">
        <f t="shared" si="17"/>
        <v>0.22688352650402521</v>
      </c>
      <c r="V1122" s="37">
        <f>($G$4^T1122-1)*Simulador!$H$5</f>
        <v>250.9886233921832</v>
      </c>
    </row>
    <row r="1123" spans="20:22" x14ac:dyDescent="0.2">
      <c r="T1123" s="31">
        <v>1121</v>
      </c>
      <c r="U1123" s="30">
        <f t="shared" si="17"/>
        <v>0.22688854819818971</v>
      </c>
      <c r="V1123" s="37">
        <f>($G$4^T1123-1)*Simulador!$H$5</f>
        <v>251.21551194038139</v>
      </c>
    </row>
    <row r="1124" spans="20:22" x14ac:dyDescent="0.2">
      <c r="T1124" s="31">
        <v>1122</v>
      </c>
      <c r="U1124" s="30">
        <f t="shared" si="17"/>
        <v>0.22689356999450183</v>
      </c>
      <c r="V1124" s="37">
        <f>($G$4^T1124-1)*Simulador!$H$5</f>
        <v>251.44240551037589</v>
      </c>
    </row>
    <row r="1125" spans="20:22" x14ac:dyDescent="0.2">
      <c r="T1125" s="31">
        <v>1123</v>
      </c>
      <c r="U1125" s="30">
        <f t="shared" si="17"/>
        <v>0.22689859190626294</v>
      </c>
      <c r="V1125" s="37">
        <f>($G$4^T1125-1)*Simulador!$H$5</f>
        <v>251.66930410228215</v>
      </c>
    </row>
    <row r="1126" spans="20:22" x14ac:dyDescent="0.2">
      <c r="T1126" s="31">
        <v>1124</v>
      </c>
      <c r="U1126" s="30">
        <f t="shared" si="17"/>
        <v>0.22690361393352987</v>
      </c>
      <c r="V1126" s="37">
        <f>($G$4^T1126-1)*Simulador!$H$5</f>
        <v>251.89620771621568</v>
      </c>
    </row>
    <row r="1127" spans="20:22" x14ac:dyDescent="0.2">
      <c r="T1127" s="31">
        <v>1125</v>
      </c>
      <c r="U1127" s="30">
        <f t="shared" si="17"/>
        <v>0.22690863606288758</v>
      </c>
      <c r="V1127" s="37">
        <f>($G$4^T1127-1)*Simulador!$H$5</f>
        <v>252.12311635227857</v>
      </c>
    </row>
    <row r="1128" spans="20:22" x14ac:dyDescent="0.2">
      <c r="T1128" s="31">
        <v>1126</v>
      </c>
      <c r="U1128" s="30">
        <f t="shared" si="17"/>
        <v>0.22691365830550581</v>
      </c>
      <c r="V1128" s="37">
        <f>($G$4^T1128-1)*Simulador!$H$5</f>
        <v>252.35003001058408</v>
      </c>
    </row>
    <row r="1129" spans="20:22" x14ac:dyDescent="0.2">
      <c r="T1129" s="31">
        <v>1127</v>
      </c>
      <c r="U1129" s="30">
        <f t="shared" si="17"/>
        <v>0.22691868066362986</v>
      </c>
      <c r="V1129" s="37">
        <f>($G$4^T1129-1)*Simulador!$H$5</f>
        <v>252.57694869124771</v>
      </c>
    </row>
    <row r="1130" spans="20:22" x14ac:dyDescent="0.2">
      <c r="T1130" s="31">
        <v>1128</v>
      </c>
      <c r="U1130" s="30">
        <f t="shared" si="17"/>
        <v>0.22692370312603316</v>
      </c>
      <c r="V1130" s="37">
        <f>($G$4^T1130-1)*Simulador!$H$5</f>
        <v>252.80387239437374</v>
      </c>
    </row>
    <row r="1131" spans="20:22" x14ac:dyDescent="0.2">
      <c r="T1131" s="31">
        <v>1129</v>
      </c>
      <c r="U1131" s="30">
        <f t="shared" si="17"/>
        <v>0.2269287257084045</v>
      </c>
      <c r="V1131" s="37">
        <f>($G$4^T1131-1)*Simulador!$H$5</f>
        <v>253.03080112008215</v>
      </c>
    </row>
    <row r="1132" spans="20:22" x14ac:dyDescent="0.2">
      <c r="T1132" s="31">
        <v>1130</v>
      </c>
      <c r="U1132" s="30">
        <f t="shared" si="17"/>
        <v>0.22693374839511193</v>
      </c>
      <c r="V1132" s="37">
        <f>($G$4^T1132-1)*Simulador!$H$5</f>
        <v>253.25773486847726</v>
      </c>
    </row>
    <row r="1133" spans="20:22" x14ac:dyDescent="0.2">
      <c r="T1133" s="31">
        <v>1131</v>
      </c>
      <c r="U1133" s="30">
        <f t="shared" si="17"/>
        <v>0.22693877120170214</v>
      </c>
      <c r="V1133" s="37">
        <f>($G$4^T1133-1)*Simulador!$H$5</f>
        <v>253.48467363967896</v>
      </c>
    </row>
    <row r="1134" spans="20:22" x14ac:dyDescent="0.2">
      <c r="T1134" s="31">
        <v>1132</v>
      </c>
      <c r="U1134" s="30">
        <f t="shared" si="17"/>
        <v>0.22694379410381771</v>
      </c>
      <c r="V1134" s="37">
        <f>($G$4^T1134-1)*Simulador!$H$5</f>
        <v>253.71161743378278</v>
      </c>
    </row>
    <row r="1135" spans="20:22" x14ac:dyDescent="0.2">
      <c r="T1135" s="31">
        <v>1133</v>
      </c>
      <c r="U1135" s="30">
        <f t="shared" si="17"/>
        <v>0.22694881713471204</v>
      </c>
      <c r="V1135" s="37">
        <f>($G$4^T1135-1)*Simulador!$H$5</f>
        <v>253.93856625091749</v>
      </c>
    </row>
    <row r="1136" spans="20:22" x14ac:dyDescent="0.2">
      <c r="T1136" s="31">
        <v>1134</v>
      </c>
      <c r="U1136" s="30">
        <f t="shared" si="17"/>
        <v>0.22695384026326337</v>
      </c>
      <c r="V1136" s="37">
        <f>($G$4^T1136-1)*Simulador!$H$5</f>
        <v>254.16552009118075</v>
      </c>
    </row>
    <row r="1137" spans="20:22" x14ac:dyDescent="0.2">
      <c r="T1137" s="31">
        <v>1135</v>
      </c>
      <c r="U1137" s="30">
        <f t="shared" si="17"/>
        <v>0.22695886351178274</v>
      </c>
      <c r="V1137" s="37">
        <f>($G$4^T1137-1)*Simulador!$H$5</f>
        <v>254.39247895469254</v>
      </c>
    </row>
    <row r="1138" spans="20:22" x14ac:dyDescent="0.2">
      <c r="T1138" s="31">
        <v>1136</v>
      </c>
      <c r="U1138" s="30">
        <f t="shared" si="17"/>
        <v>0.22696388686236446</v>
      </c>
      <c r="V1138" s="37">
        <f>($G$4^T1138-1)*Simulador!$H$5</f>
        <v>254.6194428415549</v>
      </c>
    </row>
    <row r="1139" spans="20:22" x14ac:dyDescent="0.2">
      <c r="T1139" s="31">
        <v>1137</v>
      </c>
      <c r="U1139" s="30">
        <f t="shared" si="17"/>
        <v>0.22696891033291422</v>
      </c>
      <c r="V1139" s="37">
        <f>($G$4^T1139-1)*Simulador!$H$5</f>
        <v>254.84641175188781</v>
      </c>
    </row>
    <row r="1140" spans="20:22" x14ac:dyDescent="0.2">
      <c r="T1140" s="31">
        <v>1138</v>
      </c>
      <c r="U1140" s="30">
        <f t="shared" si="17"/>
        <v>0.22697393391226228</v>
      </c>
      <c r="V1140" s="37">
        <f>($G$4^T1140-1)*Simulador!$H$5</f>
        <v>255.07338568580008</v>
      </c>
    </row>
    <row r="1141" spans="20:22" x14ac:dyDescent="0.2">
      <c r="T1141" s="31">
        <v>1139</v>
      </c>
      <c r="U1141" s="30">
        <f t="shared" si="17"/>
        <v>0.22697895760259712</v>
      </c>
      <c r="V1141" s="37">
        <f>($G$4^T1141-1)*Simulador!$H$5</f>
        <v>255.30036464340267</v>
      </c>
    </row>
    <row r="1142" spans="20:22" x14ac:dyDescent="0.2">
      <c r="T1142" s="31">
        <v>1140</v>
      </c>
      <c r="U1142" s="30">
        <f t="shared" si="17"/>
        <v>0.22698398140173026</v>
      </c>
      <c r="V1142" s="37">
        <f>($G$4^T1142-1)*Simulador!$H$5</f>
        <v>255.5273486248044</v>
      </c>
    </row>
    <row r="1143" spans="20:22" x14ac:dyDescent="0.2">
      <c r="T1143" s="31">
        <v>1141</v>
      </c>
      <c r="U1143" s="30">
        <f t="shared" si="17"/>
        <v>0.22698900531639765</v>
      </c>
      <c r="V1143" s="37">
        <f>($G$4^T1143-1)*Simulador!$H$5</f>
        <v>255.7543376301208</v>
      </c>
    </row>
    <row r="1144" spans="20:22" x14ac:dyDescent="0.2">
      <c r="T1144" s="31">
        <v>1142</v>
      </c>
      <c r="U1144" s="30">
        <f t="shared" si="17"/>
        <v>0.22699402933756119</v>
      </c>
      <c r="V1144" s="37">
        <f>($G$4^T1144-1)*Simulador!$H$5</f>
        <v>255.98133165945836</v>
      </c>
    </row>
    <row r="1145" spans="20:22" x14ac:dyDescent="0.2">
      <c r="T1145" s="31">
        <v>1143</v>
      </c>
      <c r="U1145" s="30">
        <f t="shared" si="17"/>
        <v>0.22699905347201366</v>
      </c>
      <c r="V1145" s="37">
        <f>($G$4^T1145-1)*Simulador!$H$5</f>
        <v>256.20833071293038</v>
      </c>
    </row>
    <row r="1146" spans="20:22" x14ac:dyDescent="0.2">
      <c r="T1146" s="31">
        <v>1144</v>
      </c>
      <c r="U1146" s="30">
        <f t="shared" si="17"/>
        <v>0.22700407771748132</v>
      </c>
      <c r="V1146" s="37">
        <f>($G$4^T1146-1)*Simulador!$H$5</f>
        <v>256.43533479064786</v>
      </c>
    </row>
    <row r="1147" spans="20:22" x14ac:dyDescent="0.2">
      <c r="T1147" s="31">
        <v>1145</v>
      </c>
      <c r="U1147" s="30">
        <f t="shared" si="17"/>
        <v>0.22700910207618108</v>
      </c>
      <c r="V1147" s="37">
        <f>($G$4^T1147-1)*Simulador!$H$5</f>
        <v>256.66234389272404</v>
      </c>
    </row>
    <row r="1148" spans="20:22" x14ac:dyDescent="0.2">
      <c r="T1148" s="31">
        <v>1146</v>
      </c>
      <c r="U1148" s="30">
        <f t="shared" si="17"/>
        <v>0.22701412654367914</v>
      </c>
      <c r="V1148" s="37">
        <f>($G$4^T1148-1)*Simulador!$H$5</f>
        <v>256.88935801926772</v>
      </c>
    </row>
    <row r="1149" spans="20:22" x14ac:dyDescent="0.2">
      <c r="T1149" s="31">
        <v>1147</v>
      </c>
      <c r="U1149" s="30">
        <f t="shared" si="17"/>
        <v>0.2270191511199755</v>
      </c>
      <c r="V1149" s="37">
        <f>($G$4^T1149-1)*Simulador!$H$5</f>
        <v>257.11637717038769</v>
      </c>
    </row>
    <row r="1150" spans="20:22" x14ac:dyDescent="0.2">
      <c r="T1150" s="31">
        <v>1148</v>
      </c>
      <c r="U1150" s="30">
        <f t="shared" si="17"/>
        <v>0.2270241758117777</v>
      </c>
      <c r="V1150" s="37">
        <f>($G$4^T1150-1)*Simulador!$H$5</f>
        <v>257.34340134619947</v>
      </c>
    </row>
    <row r="1151" spans="20:22" x14ac:dyDescent="0.2">
      <c r="T1151" s="31">
        <v>1149</v>
      </c>
      <c r="U1151" s="30">
        <f t="shared" si="17"/>
        <v>0.22702920061902887</v>
      </c>
      <c r="V1151" s="37">
        <f>($G$4^T1151-1)*Simulador!$H$5</f>
        <v>257.5704305468185</v>
      </c>
    </row>
    <row r="1152" spans="20:22" x14ac:dyDescent="0.2">
      <c r="T1152" s="31">
        <v>1150</v>
      </c>
      <c r="U1152" s="30">
        <f t="shared" si="17"/>
        <v>0.22703422552615393</v>
      </c>
      <c r="V1152" s="37">
        <f>($G$4^T1152-1)*Simulador!$H$5</f>
        <v>257.79746477234465</v>
      </c>
    </row>
    <row r="1153" spans="20:22" x14ac:dyDescent="0.2">
      <c r="T1153" s="31">
        <v>1151</v>
      </c>
      <c r="U1153" s="30">
        <f t="shared" si="17"/>
        <v>0.2270392505554355</v>
      </c>
      <c r="V1153" s="37">
        <f>($G$4^T1153-1)*Simulador!$H$5</f>
        <v>258.02450402290009</v>
      </c>
    </row>
    <row r="1154" spans="20:22" x14ac:dyDescent="0.2">
      <c r="T1154" s="31">
        <v>1152</v>
      </c>
      <c r="U1154" s="30">
        <f t="shared" si="17"/>
        <v>0.22704427568243091</v>
      </c>
      <c r="V1154" s="37">
        <f>($G$4^T1154-1)*Simulador!$H$5</f>
        <v>258.25154829858252</v>
      </c>
    </row>
    <row r="1155" spans="20:22" x14ac:dyDescent="0.2">
      <c r="T1155" s="31">
        <v>1153</v>
      </c>
      <c r="U1155" s="30">
        <f t="shared" si="17"/>
        <v>0.22704930093379971</v>
      </c>
      <c r="V1155" s="37">
        <f>($G$4^T1155-1)*Simulador!$H$5</f>
        <v>258.47859759951632</v>
      </c>
    </row>
    <row r="1156" spans="20:22" x14ac:dyDescent="0.2">
      <c r="T1156" s="31">
        <v>1154</v>
      </c>
      <c r="U1156" s="30">
        <f t="shared" si="17"/>
        <v>0.22705432629385314</v>
      </c>
      <c r="V1156" s="37">
        <f>($G$4^T1156-1)*Simulador!$H$5</f>
        <v>258.70565192581017</v>
      </c>
    </row>
    <row r="1157" spans="20:22" x14ac:dyDescent="0.2">
      <c r="T1157" s="31">
        <v>1155</v>
      </c>
      <c r="U1157" s="30">
        <f t="shared" ref="U1157:U1172" si="18">+V1157-V1156</f>
        <v>0.22705935176060166</v>
      </c>
      <c r="V1157" s="37">
        <f>($G$4^T1157-1)*Simulador!$H$5</f>
        <v>258.93271127757077</v>
      </c>
    </row>
    <row r="1158" spans="20:22" x14ac:dyDescent="0.2">
      <c r="T1158" s="31">
        <v>1156</v>
      </c>
      <c r="U1158" s="30">
        <f t="shared" si="18"/>
        <v>0.22706437734279916</v>
      </c>
      <c r="V1158" s="37">
        <f>($G$4^T1158-1)*Simulador!$H$5</f>
        <v>259.15977565491357</v>
      </c>
    </row>
    <row r="1159" spans="20:22" x14ac:dyDescent="0.2">
      <c r="T1159" s="31">
        <v>1157</v>
      </c>
      <c r="U1159" s="30">
        <f t="shared" si="18"/>
        <v>0.22706940303373813</v>
      </c>
      <c r="V1159" s="37">
        <f>($G$4^T1159-1)*Simulador!$H$5</f>
        <v>259.38684505794731</v>
      </c>
    </row>
    <row r="1160" spans="20:22" x14ac:dyDescent="0.2">
      <c r="T1160" s="31">
        <v>1158</v>
      </c>
      <c r="U1160" s="30">
        <f t="shared" si="18"/>
        <v>0.22707442883347539</v>
      </c>
      <c r="V1160" s="37">
        <f>($G$4^T1160-1)*Simulador!$H$5</f>
        <v>259.61391948678079</v>
      </c>
    </row>
    <row r="1161" spans="20:22" x14ac:dyDescent="0.2">
      <c r="T1161" s="31">
        <v>1159</v>
      </c>
      <c r="U1161" s="30">
        <f t="shared" si="18"/>
        <v>0.22707945475099223</v>
      </c>
      <c r="V1161" s="37">
        <f>($G$4^T1161-1)*Simulador!$H$5</f>
        <v>259.84099894153178</v>
      </c>
    </row>
    <row r="1162" spans="20:22" x14ac:dyDescent="0.2">
      <c r="T1162" s="31">
        <v>1160</v>
      </c>
      <c r="U1162" s="30">
        <f t="shared" si="18"/>
        <v>0.22708448077281673</v>
      </c>
      <c r="V1162" s="37">
        <f>($G$4^T1162-1)*Simulador!$H$5</f>
        <v>260.0680834223046</v>
      </c>
    </row>
    <row r="1163" spans="20:22" x14ac:dyDescent="0.2">
      <c r="T1163" s="31">
        <v>1161</v>
      </c>
      <c r="U1163" s="30">
        <f t="shared" si="18"/>
        <v>0.22708950691452401</v>
      </c>
      <c r="V1163" s="37">
        <f>($G$4^T1163-1)*Simulador!$H$5</f>
        <v>260.29517292921912</v>
      </c>
    </row>
    <row r="1164" spans="20:22" x14ac:dyDescent="0.2">
      <c r="T1164" s="31">
        <v>1162</v>
      </c>
      <c r="U1164" s="30">
        <f t="shared" si="18"/>
        <v>0.22709453315837891</v>
      </c>
      <c r="V1164" s="37">
        <f>($G$4^T1164-1)*Simulador!$H$5</f>
        <v>260.5222674623775</v>
      </c>
    </row>
    <row r="1165" spans="20:22" x14ac:dyDescent="0.2">
      <c r="T1165" s="31">
        <v>1163</v>
      </c>
      <c r="U1165" s="30">
        <f t="shared" si="18"/>
        <v>0.22709955951995653</v>
      </c>
      <c r="V1165" s="37">
        <f>($G$4^T1165-1)*Simulador!$H$5</f>
        <v>260.74936702189746</v>
      </c>
    </row>
    <row r="1166" spans="20:22" x14ac:dyDescent="0.2">
      <c r="T1166" s="31">
        <v>1164</v>
      </c>
      <c r="U1166" s="30">
        <f t="shared" si="18"/>
        <v>0.22710458598362493</v>
      </c>
      <c r="V1166" s="37">
        <f>($G$4^T1166-1)*Simulador!$H$5</f>
        <v>260.97647160788108</v>
      </c>
    </row>
    <row r="1167" spans="20:22" x14ac:dyDescent="0.2">
      <c r="T1167" s="31">
        <v>1165</v>
      </c>
      <c r="U1167" s="30">
        <f t="shared" si="18"/>
        <v>0.22710961257388362</v>
      </c>
      <c r="V1167" s="37">
        <f>($G$4^T1167-1)*Simulador!$H$5</f>
        <v>261.20358122045496</v>
      </c>
    </row>
    <row r="1168" spans="20:22" x14ac:dyDescent="0.2">
      <c r="T1168" s="31">
        <v>1166</v>
      </c>
      <c r="U1168" s="30">
        <f t="shared" si="18"/>
        <v>0.22711463926179931</v>
      </c>
      <c r="V1168" s="37">
        <f>($G$4^T1168-1)*Simulador!$H$5</f>
        <v>261.43069585971676</v>
      </c>
    </row>
    <row r="1169" spans="20:22" x14ac:dyDescent="0.2">
      <c r="T1169" s="31">
        <v>1167</v>
      </c>
      <c r="U1169" s="30">
        <f t="shared" si="18"/>
        <v>0.22711966606971146</v>
      </c>
      <c r="V1169" s="37">
        <f>($G$4^T1169-1)*Simulador!$H$5</f>
        <v>261.65781552578648</v>
      </c>
    </row>
    <row r="1170" spans="20:22" x14ac:dyDescent="0.2">
      <c r="T1170" s="31">
        <v>1168</v>
      </c>
      <c r="U1170" s="30">
        <f t="shared" si="18"/>
        <v>0.22712469297749749</v>
      </c>
      <c r="V1170" s="37">
        <f>($G$4^T1170-1)*Simulador!$H$5</f>
        <v>261.88494021876397</v>
      </c>
    </row>
    <row r="1171" spans="20:22" x14ac:dyDescent="0.2">
      <c r="T1171" s="31">
        <v>1169</v>
      </c>
      <c r="U1171" s="30">
        <f t="shared" si="18"/>
        <v>0.22712972000960008</v>
      </c>
      <c r="V1171" s="37">
        <f>($G$4^T1171-1)*Simulador!$H$5</f>
        <v>262.11206993877357</v>
      </c>
    </row>
    <row r="1172" spans="20:22" ht="13.5" thickBot="1" x14ac:dyDescent="0.25">
      <c r="T1172" s="32">
        <v>1170</v>
      </c>
      <c r="U1172" s="38">
        <f t="shared" si="18"/>
        <v>0.22713474714385029</v>
      </c>
      <c r="V1172" s="39">
        <f>($G$4^T1172-1)*Simulador!$H$5</f>
        <v>262.33920468591742</v>
      </c>
    </row>
  </sheetData>
  <mergeCells count="1">
    <mergeCell ref="U1:V1"/>
  </mergeCells>
  <conditionalFormatting sqref="T3:T1172">
    <cfRule type="duplicateValues" dxfId="0" priority="1" stopIfTrue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4401B1-10A1-46E5-90F2-F561241E10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FBC3EF-90DE-44EC-A57C-F3473F1B1C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Simulador</vt:lpstr>
      <vt:lpstr>Parametros</vt:lpstr>
      <vt:lpstr>dt_fecha</vt:lpstr>
      <vt:lpstr>dt_Operación</vt:lpstr>
      <vt:lpstr>dt_plazo</vt:lpstr>
      <vt:lpstr>dt_plazo_2</vt:lpstr>
      <vt:lpstr>dt_tea</vt:lpstr>
      <vt:lpstr>mt_cliente</vt:lpstr>
      <vt:lpstr>mt_moneda</vt:lpstr>
      <vt:lpstr>mt_Operación</vt:lpstr>
      <vt:lpstr>mt_producto</vt:lpstr>
    </vt:vector>
  </TitlesOfParts>
  <Manager/>
  <Company>Cencosud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dlevano</dc:creator>
  <cp:keywords/>
  <dc:description/>
  <cp:lastModifiedBy>Tong Flores, Gonzalo Chanan</cp:lastModifiedBy>
  <cp:revision/>
  <dcterms:created xsi:type="dcterms:W3CDTF">2014-05-07T17:10:57Z</dcterms:created>
  <dcterms:modified xsi:type="dcterms:W3CDTF">2021-12-21T14:00:57Z</dcterms:modified>
  <cp:category/>
  <cp:contentStatus/>
</cp:coreProperties>
</file>